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30" activeTab="0"/>
  </bookViews>
  <sheets>
    <sheet name="2х раз Гимн №80 2021" sheetId="1" r:id="rId1"/>
  </sheets>
  <definedNames/>
  <calcPr fullCalcOnLoad="1"/>
</workbook>
</file>

<file path=xl/sharedStrings.xml><?xml version="1.0" encoding="utf-8"?>
<sst xmlns="http://schemas.openxmlformats.org/spreadsheetml/2006/main" count="591" uniqueCount="107">
  <si>
    <t>Итого</t>
  </si>
  <si>
    <t>Всего</t>
  </si>
  <si>
    <t>200/7</t>
  </si>
  <si>
    <t>Хлеб ржаной</t>
  </si>
  <si>
    <t>250/10</t>
  </si>
  <si>
    <t>200/10</t>
  </si>
  <si>
    <t>50/50</t>
  </si>
  <si>
    <t>105/5</t>
  </si>
  <si>
    <t>250/25</t>
  </si>
  <si>
    <t>200/5</t>
  </si>
  <si>
    <t>100/5</t>
  </si>
  <si>
    <t>150/2,5</t>
  </si>
  <si>
    <t>100/9</t>
  </si>
  <si>
    <t>Наименование блюд</t>
  </si>
  <si>
    <t>Выход</t>
  </si>
  <si>
    <t>№ сб. рецептур</t>
  </si>
  <si>
    <t>Белки, г</t>
  </si>
  <si>
    <t>Жиры, г</t>
  </si>
  <si>
    <t>Углеводы,г</t>
  </si>
  <si>
    <t>Калорийность, ккал</t>
  </si>
  <si>
    <t>№ сб.рецептур</t>
  </si>
  <si>
    <t>Белки ,     г</t>
  </si>
  <si>
    <t>Жиры,     г</t>
  </si>
  <si>
    <t>Углеводы, г</t>
  </si>
  <si>
    <t>ЗАВТРАК</t>
  </si>
  <si>
    <t>ОБЕД</t>
  </si>
  <si>
    <t>Помидор свежий (порционно)</t>
  </si>
  <si>
    <t>Рассольник Ленинградский со сметаной (перловка)</t>
  </si>
  <si>
    <t xml:space="preserve">250/10 </t>
  </si>
  <si>
    <t xml:space="preserve">Каша  молочная геркулесовая с маслом сливочным </t>
  </si>
  <si>
    <t>Чай с сахаром и лимоном</t>
  </si>
  <si>
    <t xml:space="preserve">Хлеб пшеничный </t>
  </si>
  <si>
    <t>Огурец свежий (порционно)</t>
  </si>
  <si>
    <t>Запеканка из творога с молоком сгущенным</t>
  </si>
  <si>
    <t xml:space="preserve">Суп картофельный с горохом </t>
  </si>
  <si>
    <t xml:space="preserve">Каша молочная манная с маслом сливочным         </t>
  </si>
  <si>
    <t>Птица, тушённая в соусе</t>
  </si>
  <si>
    <t>Чай с сахаром</t>
  </si>
  <si>
    <t>Картофель отварной</t>
  </si>
  <si>
    <t>Компот из кураги, витамин  С</t>
  </si>
  <si>
    <t>Омлет натуральный с маслом сливочным</t>
  </si>
  <si>
    <t>Напиток из шиповника</t>
  </si>
  <si>
    <t>Рис припущенный</t>
  </si>
  <si>
    <t>Кисель плодово-ягодный, витамин С</t>
  </si>
  <si>
    <t xml:space="preserve">Каша  молочная рисовая с маслом сливочным </t>
  </si>
  <si>
    <t>Чай с сахаром и молоком</t>
  </si>
  <si>
    <t>Тефтели мясные 2-й вариант</t>
  </si>
  <si>
    <t>60/50</t>
  </si>
  <si>
    <t>Каша гречневая рассыпчатая</t>
  </si>
  <si>
    <t>Компот из свежих яблок, витамин С</t>
  </si>
  <si>
    <t>Каша молочная Здоровье с маслом сливочным</t>
  </si>
  <si>
    <t>Суп картофельный с макаронными изделиями с курицей отварной</t>
  </si>
  <si>
    <t>Какао на молоке</t>
  </si>
  <si>
    <t>Компот из сухофруктов</t>
  </si>
  <si>
    <t>Яйцо вареное</t>
  </si>
  <si>
    <t>1 шт</t>
  </si>
  <si>
    <t>Каша  молочная 5 злаков с маслом сливочным</t>
  </si>
  <si>
    <t>Голубцы ленивые</t>
  </si>
  <si>
    <t>Каша  молочная манная с маслом сливочным</t>
  </si>
  <si>
    <t>Борщ с капустой и картофелем со сметаной</t>
  </si>
  <si>
    <t>Макаронные изделия отварные</t>
  </si>
  <si>
    <t>Компот из смеси сухофруктов, витамин С</t>
  </si>
  <si>
    <t>Каша  молочная "Дружба"  (рис, пшено) с маслом сливочным</t>
  </si>
  <si>
    <t>Биточек Солнышко с маслом сливочным</t>
  </si>
  <si>
    <t>Пюре картофельное</t>
  </si>
  <si>
    <t>Масло сливочное</t>
  </si>
  <si>
    <t>Картофель тушеный по-домашнему</t>
  </si>
  <si>
    <t>Компот из сухофруктов, витамин С</t>
  </si>
  <si>
    <t>Каша вязкая молочная гречневая с маслом сливочным</t>
  </si>
  <si>
    <t>Компот из изюма, витамин  С</t>
  </si>
  <si>
    <t>Суп-лапша домашняя</t>
  </si>
  <si>
    <t>Котлета домашняя</t>
  </si>
  <si>
    <t>Капуста тушеная</t>
  </si>
  <si>
    <t>Рассольник ленинградский (перловка) со сметаной</t>
  </si>
  <si>
    <t>Картофельное пюре</t>
  </si>
  <si>
    <t>Солянка домашняя со сметаной</t>
  </si>
  <si>
    <t>Пудинг из творога с молоком сгущенным</t>
  </si>
  <si>
    <t>Каша молочная рисовая с маслом сливочным</t>
  </si>
  <si>
    <t>Гуляш (говядина)</t>
  </si>
  <si>
    <t>Макароные изделия отварные</t>
  </si>
  <si>
    <t>При приготовлении блюд и изделий используется йодированная соль</t>
  </si>
  <si>
    <t>150/10</t>
  </si>
  <si>
    <t>150/5</t>
  </si>
  <si>
    <t>Шницель рыбный натуральный</t>
  </si>
  <si>
    <t xml:space="preserve">Щи из свежей капусты с картофелем </t>
  </si>
  <si>
    <t xml:space="preserve">Суп картофельный с крупой с мясом </t>
  </si>
  <si>
    <t xml:space="preserve">Борщ с капустой и картофелем </t>
  </si>
  <si>
    <t>Птица тушеная в соусе</t>
  </si>
  <si>
    <t xml:space="preserve">Суп из овощей </t>
  </si>
  <si>
    <t>Плов из говядины</t>
  </si>
  <si>
    <t>Суп картофельный с крупой с горбушей</t>
  </si>
  <si>
    <t>Рагу овощное (3й вариант)</t>
  </si>
  <si>
    <t>Рыба тушеная с овощами (минтай)</t>
  </si>
  <si>
    <t>Рыба тушеная с овощами (филе горбуши)</t>
  </si>
  <si>
    <t>Рыба, тушенная в сметане (филе горбуши)</t>
  </si>
  <si>
    <t>150/15</t>
  </si>
  <si>
    <t xml:space="preserve">Рассольник Ленинградский с мясом </t>
  </si>
  <si>
    <t>Жаркое по-домашнему (свинина)</t>
  </si>
  <si>
    <t>Бигус Школьный с мясом</t>
  </si>
  <si>
    <t>Сыр (порционно)</t>
  </si>
  <si>
    <t>Фрукт свежий (банан)</t>
  </si>
  <si>
    <t>Котлеты рубленные из бройлер-цыплят</t>
  </si>
  <si>
    <t>Сок фруктовый (яблоко)</t>
  </si>
  <si>
    <t xml:space="preserve">Фрукт свежий (апельсин) </t>
  </si>
  <si>
    <t>Фрукт свежий (яблоко)</t>
  </si>
  <si>
    <t>В исключительных случаях, при отсутствии необходимых пищевых продуктов, допускается их замена другими продуктами, равноценными по химическому составу (пищевой ценности) в соответствии с таблицей замены пищевых продуктов ( приложение 11 к СанПиН 2.3/2.4.3590-20)</t>
  </si>
  <si>
    <t>Оладьи из печени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</si>
</sst>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</numFmts>
  <fonts count="47">
    <font>
      <sz val="10"/>
      <name val="Arial"/>
      <family val="0"/>
    </font>
    <font>
      <sz val="14"/>
      <name val="Times New Roman"/>
      <family val="1"/>
    </font>
    <font>
      <b/>
      <sz val="2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2" fontId="4" fillId="33" borderId="1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vertical="top" wrapText="1"/>
    </xf>
    <xf numFmtId="3" fontId="4" fillId="0" borderId="13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vertical="top" wrapText="1"/>
    </xf>
    <xf numFmtId="2" fontId="7" fillId="0" borderId="14" xfId="0" applyNumberFormat="1" applyFont="1" applyBorder="1" applyAlignment="1">
      <alignment horizontal="center" wrapText="1"/>
    </xf>
    <xf numFmtId="0" fontId="7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2" fontId="7" fillId="0" borderId="18" xfId="0" applyNumberFormat="1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wrapText="1"/>
    </xf>
    <xf numFmtId="0" fontId="7" fillId="0" borderId="15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2" fontId="8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2" fontId="4" fillId="33" borderId="22" xfId="0" applyNumberFormat="1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2" fontId="4" fillId="0" borderId="22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4" fillId="0" borderId="21" xfId="0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18" xfId="0" applyFont="1" applyBorder="1" applyAlignment="1">
      <alignment vertical="top" wrapText="1"/>
    </xf>
    <xf numFmtId="2" fontId="7" fillId="0" borderId="18" xfId="0" applyNumberFormat="1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4" fillId="33" borderId="2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4" fillId="0" borderId="1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7" fillId="34" borderId="14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2" fontId="3" fillId="0" borderId="21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3" xfId="0" applyFill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2" fontId="4" fillId="33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0" fillId="35" borderId="0" xfId="0" applyFill="1" applyAlignment="1">
      <alignment/>
    </xf>
    <xf numFmtId="2" fontId="4" fillId="0" borderId="0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49"/>
  <sheetViews>
    <sheetView tabSelected="1" workbookViewId="0" topLeftCell="A1">
      <selection activeCell="A4" sqref="A4:N11"/>
    </sheetView>
  </sheetViews>
  <sheetFormatPr defaultColWidth="9.140625" defaultRowHeight="12.75"/>
  <cols>
    <col min="1" max="1" width="24.00390625" style="0" customWidth="1"/>
    <col min="2" max="3" width="8.7109375" style="0" customWidth="1"/>
    <col min="4" max="4" width="7.00390625" style="0" customWidth="1"/>
    <col min="5" max="7" width="7.8515625" style="0" customWidth="1"/>
    <col min="8" max="8" width="23.00390625" style="0" customWidth="1"/>
    <col min="9" max="9" width="9.57421875" style="0" customWidth="1"/>
    <col min="10" max="10" width="9.00390625" style="0" customWidth="1"/>
    <col min="11" max="11" width="7.421875" style="0" customWidth="1"/>
    <col min="12" max="12" width="7.8515625" style="0" customWidth="1"/>
    <col min="13" max="13" width="7.421875" style="0" customWidth="1"/>
    <col min="14" max="14" width="8.57421875" style="0" customWidth="1"/>
  </cols>
  <sheetData>
    <row r="1" spans="1:14" ht="18.75">
      <c r="A1" s="3"/>
      <c r="B1" s="3"/>
      <c r="C1" s="3"/>
      <c r="D1" s="3"/>
      <c r="I1" s="4"/>
      <c r="J1" s="4"/>
      <c r="K1" s="4"/>
      <c r="L1" s="4"/>
      <c r="M1" s="4"/>
      <c r="N1" s="4"/>
    </row>
    <row r="2" spans="1:14" ht="34.5">
      <c r="A2" s="8"/>
      <c r="B2" s="8"/>
      <c r="C2" s="8"/>
      <c r="D2" s="6"/>
      <c r="E2" s="8"/>
      <c r="F2" s="6"/>
      <c r="G2" s="6"/>
      <c r="H2" s="6"/>
      <c r="I2" s="6"/>
      <c r="J2" s="6"/>
      <c r="K2" s="8"/>
      <c r="L2" s="8"/>
      <c r="M2" s="8"/>
      <c r="N2" s="8"/>
    </row>
    <row r="3" spans="1:15" ht="34.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7"/>
    </row>
    <row r="4" spans="4:10" ht="13.5" thickBot="1">
      <c r="D4" s="5"/>
      <c r="E4" s="5"/>
      <c r="F4" s="5"/>
      <c r="G4" s="5"/>
      <c r="H4" s="5"/>
      <c r="I4" s="5"/>
      <c r="J4" s="5"/>
    </row>
    <row r="5" spans="1:14" s="10" customFormat="1" ht="45.75" customHeight="1" thickBot="1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13</v>
      </c>
      <c r="I5" s="9" t="s">
        <v>14</v>
      </c>
      <c r="J5" s="9" t="s">
        <v>20</v>
      </c>
      <c r="K5" s="9" t="s">
        <v>21</v>
      </c>
      <c r="L5" s="9" t="s">
        <v>22</v>
      </c>
      <c r="M5" s="9" t="s">
        <v>23</v>
      </c>
      <c r="N5" s="9" t="s">
        <v>19</v>
      </c>
    </row>
    <row r="6" spans="1:14" ht="16.5" customHeight="1" thickBot="1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2"/>
    </row>
    <row r="7" spans="1:14" ht="16.5" thickBot="1">
      <c r="A7" s="130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2"/>
    </row>
    <row r="8" spans="1:14" ht="16.5" thickBot="1">
      <c r="A8" s="130">
        <v>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2"/>
    </row>
    <row r="9" spans="1:14" ht="16.5" thickBot="1">
      <c r="A9" s="130" t="s">
        <v>24</v>
      </c>
      <c r="B9" s="131"/>
      <c r="C9" s="131"/>
      <c r="D9" s="131"/>
      <c r="E9" s="131"/>
      <c r="F9" s="131"/>
      <c r="G9" s="132"/>
      <c r="H9" s="130" t="s">
        <v>25</v>
      </c>
      <c r="I9" s="131"/>
      <c r="J9" s="131"/>
      <c r="K9" s="131"/>
      <c r="L9" s="131"/>
      <c r="M9" s="131"/>
      <c r="N9" s="132"/>
    </row>
    <row r="10" spans="1:14" ht="30.75" thickBot="1">
      <c r="A10" s="130"/>
      <c r="B10" s="131"/>
      <c r="C10" s="131"/>
      <c r="D10" s="131"/>
      <c r="E10" s="131"/>
      <c r="F10" s="131"/>
      <c r="G10" s="132"/>
      <c r="H10" s="14" t="s">
        <v>26</v>
      </c>
      <c r="I10" s="15">
        <v>100</v>
      </c>
      <c r="J10" s="15">
        <v>71.2017</v>
      </c>
      <c r="K10" s="16">
        <v>1.1</v>
      </c>
      <c r="L10" s="16">
        <v>0.2</v>
      </c>
      <c r="M10" s="16">
        <v>3.8</v>
      </c>
      <c r="N10" s="16">
        <v>22</v>
      </c>
    </row>
    <row r="11" spans="1:14" ht="49.5" customHeight="1" thickBot="1">
      <c r="A11" s="17" t="s">
        <v>99</v>
      </c>
      <c r="B11" s="18">
        <v>15</v>
      </c>
      <c r="C11" s="18">
        <v>15.2017</v>
      </c>
      <c r="D11" s="19">
        <v>3.95</v>
      </c>
      <c r="E11" s="19">
        <v>3.99</v>
      </c>
      <c r="F11" s="19">
        <v>0</v>
      </c>
      <c r="G11" s="19">
        <v>51.5</v>
      </c>
      <c r="H11" s="20" t="s">
        <v>27</v>
      </c>
      <c r="I11" s="9" t="s">
        <v>28</v>
      </c>
      <c r="J11" s="9">
        <v>96.2017</v>
      </c>
      <c r="K11" s="21">
        <v>2.02</v>
      </c>
      <c r="L11" s="21">
        <v>5.09</v>
      </c>
      <c r="M11" s="21">
        <v>11.98</v>
      </c>
      <c r="N11" s="21">
        <v>107.25</v>
      </c>
    </row>
    <row r="12" spans="1:14" ht="46.5" customHeight="1" thickBot="1">
      <c r="A12" s="20" t="s">
        <v>29</v>
      </c>
      <c r="B12" s="15" t="s">
        <v>5</v>
      </c>
      <c r="C12" s="9">
        <v>173.2017</v>
      </c>
      <c r="D12" s="16">
        <v>8.31</v>
      </c>
      <c r="E12" s="16">
        <v>13.12</v>
      </c>
      <c r="F12" s="16">
        <v>37.63</v>
      </c>
      <c r="G12" s="16">
        <v>303</v>
      </c>
      <c r="H12" s="20" t="s">
        <v>89</v>
      </c>
      <c r="I12" s="9">
        <v>280</v>
      </c>
      <c r="J12" s="9">
        <v>265.2017</v>
      </c>
      <c r="K12" s="21">
        <v>23.55</v>
      </c>
      <c r="L12" s="21">
        <v>52.58</v>
      </c>
      <c r="M12" s="21">
        <v>48.33</v>
      </c>
      <c r="N12" s="21">
        <v>761.6</v>
      </c>
    </row>
    <row r="13" spans="1:15" ht="32.25" customHeight="1" thickBot="1">
      <c r="A13" s="14" t="s">
        <v>30</v>
      </c>
      <c r="B13" s="22" t="s">
        <v>2</v>
      </c>
      <c r="C13" s="18">
        <v>377.2017</v>
      </c>
      <c r="D13" s="23">
        <v>0.13</v>
      </c>
      <c r="E13" s="23">
        <v>0.02</v>
      </c>
      <c r="F13" s="23">
        <v>15.2</v>
      </c>
      <c r="G13" s="23">
        <v>62</v>
      </c>
      <c r="H13" s="17" t="s">
        <v>102</v>
      </c>
      <c r="I13" s="9">
        <v>200</v>
      </c>
      <c r="J13" s="24">
        <v>389.2017</v>
      </c>
      <c r="K13" s="25">
        <v>1</v>
      </c>
      <c r="L13" s="26">
        <v>0</v>
      </c>
      <c r="M13" s="26">
        <v>20.2</v>
      </c>
      <c r="N13" s="26">
        <v>84.8</v>
      </c>
      <c r="O13" s="27"/>
    </row>
    <row r="14" spans="1:14" ht="24" customHeight="1" thickBot="1">
      <c r="A14" s="28" t="s">
        <v>31</v>
      </c>
      <c r="B14" s="15">
        <v>30</v>
      </c>
      <c r="C14" s="29"/>
      <c r="D14" s="16">
        <v>2.37</v>
      </c>
      <c r="E14" s="30">
        <v>0.3</v>
      </c>
      <c r="F14" s="31">
        <v>14.49</v>
      </c>
      <c r="G14" s="23">
        <v>70.14</v>
      </c>
      <c r="H14" s="28" t="s">
        <v>31</v>
      </c>
      <c r="I14" s="15">
        <v>30</v>
      </c>
      <c r="J14" s="29"/>
      <c r="K14" s="16">
        <v>2.37</v>
      </c>
      <c r="L14" s="30">
        <v>0.3</v>
      </c>
      <c r="M14" s="31">
        <v>14.49</v>
      </c>
      <c r="N14" s="23">
        <v>70.14</v>
      </c>
    </row>
    <row r="15" spans="1:14" ht="21" customHeight="1" thickBot="1">
      <c r="A15" s="32" t="s">
        <v>100</v>
      </c>
      <c r="B15" s="15">
        <v>200</v>
      </c>
      <c r="C15" s="15">
        <v>338.2017</v>
      </c>
      <c r="D15" s="25">
        <v>3</v>
      </c>
      <c r="E15" s="26">
        <v>1</v>
      </c>
      <c r="F15" s="26">
        <v>42</v>
      </c>
      <c r="G15" s="26">
        <v>192</v>
      </c>
      <c r="H15" s="17" t="s">
        <v>3</v>
      </c>
      <c r="I15" s="18">
        <v>30</v>
      </c>
      <c r="J15" s="43"/>
      <c r="K15" s="16">
        <v>1.68</v>
      </c>
      <c r="L15" s="19">
        <v>0.33</v>
      </c>
      <c r="M15" s="19">
        <v>14.82</v>
      </c>
      <c r="N15" s="19">
        <v>68.97</v>
      </c>
    </row>
    <row r="16" spans="1:14" ht="17.25" customHeight="1" thickBot="1">
      <c r="A16" s="33"/>
      <c r="B16" s="15"/>
      <c r="C16" s="18"/>
      <c r="D16" s="15"/>
      <c r="E16" s="34"/>
      <c r="F16" s="35"/>
      <c r="G16" s="36"/>
      <c r="H16" s="37"/>
      <c r="I16" s="37"/>
      <c r="J16" s="38"/>
      <c r="K16" s="37"/>
      <c r="L16" s="37"/>
      <c r="M16" s="39"/>
      <c r="N16" s="37"/>
    </row>
    <row r="17" spans="1:14" ht="19.5" customHeight="1" thickBot="1">
      <c r="A17" s="40" t="s">
        <v>0</v>
      </c>
      <c r="B17" s="15"/>
      <c r="C17" s="15"/>
      <c r="D17" s="41">
        <f>D11+D12+D13+D14</f>
        <v>14.760000000000002</v>
      </c>
      <c r="E17" s="41">
        <f>E11+E12+E13+E14</f>
        <v>17.43</v>
      </c>
      <c r="F17" s="41">
        <f>F11+F12+F13+F14</f>
        <v>67.32</v>
      </c>
      <c r="G17" s="41">
        <f>G11+G12+G13+G14</f>
        <v>486.64</v>
      </c>
      <c r="H17" s="42" t="s">
        <v>0</v>
      </c>
      <c r="I17" s="43"/>
      <c r="J17" s="43"/>
      <c r="K17" s="44">
        <f>K10+K11+K12+K13+K14+K15</f>
        <v>31.720000000000002</v>
      </c>
      <c r="L17" s="44">
        <f>L10+L11+L12+L13+L14+L15</f>
        <v>58.49999999999999</v>
      </c>
      <c r="M17" s="44">
        <f>M10+M11+M12+M13+M14+M15</f>
        <v>113.62</v>
      </c>
      <c r="N17" s="44">
        <f>N10+N11+N12+N13+N14+N15</f>
        <v>1114.76</v>
      </c>
    </row>
    <row r="18" spans="1:14" ht="22.5" customHeight="1" thickBot="1">
      <c r="A18" s="40" t="s">
        <v>1</v>
      </c>
      <c r="B18" s="49"/>
      <c r="C18" s="49"/>
      <c r="D18" s="50">
        <f>D17+K17</f>
        <v>46.480000000000004</v>
      </c>
      <c r="E18" s="50">
        <f>E17+L17</f>
        <v>75.92999999999999</v>
      </c>
      <c r="F18" s="50">
        <f>F17+M17</f>
        <v>180.94</v>
      </c>
      <c r="G18" s="50">
        <f>G17+N17</f>
        <v>1601.4</v>
      </c>
      <c r="H18" s="27"/>
      <c r="I18" s="27"/>
      <c r="J18" s="27"/>
      <c r="K18" s="27"/>
      <c r="L18" s="27"/>
      <c r="M18" s="27"/>
      <c r="N18" s="27"/>
    </row>
    <row r="19" spans="1:14" ht="15">
      <c r="A19" s="45"/>
      <c r="B19" s="51"/>
      <c r="C19" s="51"/>
      <c r="D19" s="52"/>
      <c r="E19" s="52"/>
      <c r="F19" s="52"/>
      <c r="G19" s="52"/>
      <c r="H19" s="45"/>
      <c r="I19" s="46"/>
      <c r="J19" s="46"/>
      <c r="K19" s="47"/>
      <c r="L19" s="47"/>
      <c r="M19" s="47"/>
      <c r="N19" s="47"/>
    </row>
    <row r="20" spans="1:14" ht="15">
      <c r="A20" s="45"/>
      <c r="B20" s="51"/>
      <c r="C20" s="51"/>
      <c r="D20" s="52"/>
      <c r="E20" s="52"/>
      <c r="F20" s="52"/>
      <c r="G20" s="52"/>
      <c r="H20" s="45"/>
      <c r="I20" s="46"/>
      <c r="J20" s="46"/>
      <c r="K20" s="47"/>
      <c r="L20" s="47"/>
      <c r="M20" s="47"/>
      <c r="N20" s="47"/>
    </row>
    <row r="21" spans="1:14" ht="15">
      <c r="A21" s="45"/>
      <c r="B21" s="51"/>
      <c r="C21" s="51"/>
      <c r="D21" s="52"/>
      <c r="E21" s="52"/>
      <c r="F21" s="52"/>
      <c r="G21" s="52"/>
      <c r="H21" s="45"/>
      <c r="I21" s="46"/>
      <c r="J21" s="46"/>
      <c r="K21" s="47"/>
      <c r="L21" s="47"/>
      <c r="M21" s="47"/>
      <c r="N21" s="47"/>
    </row>
    <row r="22" spans="1:14" ht="15">
      <c r="A22" s="45"/>
      <c r="B22" s="51"/>
      <c r="C22" s="51"/>
      <c r="D22" s="52"/>
      <c r="E22" s="52"/>
      <c r="F22" s="52"/>
      <c r="G22" s="52"/>
      <c r="H22" s="45"/>
      <c r="I22" s="46"/>
      <c r="J22" s="46"/>
      <c r="K22" s="47"/>
      <c r="L22" s="47"/>
      <c r="M22" s="47"/>
      <c r="N22" s="47"/>
    </row>
    <row r="23" spans="1:14" ht="15">
      <c r="A23" s="45"/>
      <c r="B23" s="51"/>
      <c r="C23" s="51"/>
      <c r="D23" s="52"/>
      <c r="E23" s="52"/>
      <c r="F23" s="52"/>
      <c r="G23" s="52"/>
      <c r="H23" s="45"/>
      <c r="I23" s="46"/>
      <c r="J23" s="46"/>
      <c r="K23" s="47"/>
      <c r="L23" s="47"/>
      <c r="M23" s="47"/>
      <c r="N23" s="47"/>
    </row>
    <row r="24" spans="1:14" ht="15">
      <c r="A24" s="45"/>
      <c r="B24" s="51"/>
      <c r="C24" s="51"/>
      <c r="D24" s="52"/>
      <c r="E24" s="52"/>
      <c r="F24" s="52"/>
      <c r="G24" s="52"/>
      <c r="H24" s="45"/>
      <c r="I24" s="46"/>
      <c r="J24" s="46"/>
      <c r="K24" s="47"/>
      <c r="L24" s="47"/>
      <c r="M24" s="47"/>
      <c r="N24" s="47"/>
    </row>
    <row r="25" spans="1:14" ht="15">
      <c r="A25" s="45"/>
      <c r="B25" s="51"/>
      <c r="C25" s="51"/>
      <c r="D25" s="52"/>
      <c r="E25" s="52"/>
      <c r="F25" s="52"/>
      <c r="G25" s="52"/>
      <c r="H25" s="45"/>
      <c r="I25" s="46"/>
      <c r="J25" s="46"/>
      <c r="K25" s="47"/>
      <c r="L25" s="47"/>
      <c r="M25" s="47"/>
      <c r="N25" s="47"/>
    </row>
    <row r="26" spans="1:14" ht="15">
      <c r="A26" s="45"/>
      <c r="B26" s="51"/>
      <c r="C26" s="51"/>
      <c r="D26" s="52"/>
      <c r="E26" s="52"/>
      <c r="F26" s="52"/>
      <c r="G26" s="52"/>
      <c r="H26" s="45"/>
      <c r="I26" s="46"/>
      <c r="J26" s="46"/>
      <c r="K26" s="47"/>
      <c r="L26" s="47"/>
      <c r="M26" s="47"/>
      <c r="N26" s="47"/>
    </row>
    <row r="27" spans="1:14" ht="15">
      <c r="A27" s="45"/>
      <c r="B27" s="51"/>
      <c r="C27" s="51"/>
      <c r="D27" s="52"/>
      <c r="E27" s="52"/>
      <c r="F27" s="52"/>
      <c r="G27" s="52"/>
      <c r="H27" s="45"/>
      <c r="I27" s="46"/>
      <c r="J27" s="46"/>
      <c r="K27" s="47"/>
      <c r="L27" s="47"/>
      <c r="M27" s="47"/>
      <c r="N27" s="47"/>
    </row>
    <row r="28" spans="1:14" ht="15">
      <c r="A28" s="45"/>
      <c r="B28" s="46"/>
      <c r="C28" s="46"/>
      <c r="D28" s="47"/>
      <c r="E28" s="47"/>
      <c r="F28" s="47"/>
      <c r="G28" s="47"/>
      <c r="H28" s="45"/>
      <c r="I28" s="46"/>
      <c r="J28" s="46"/>
      <c r="K28" s="47"/>
      <c r="L28" s="47"/>
      <c r="M28" s="47"/>
      <c r="N28" s="47"/>
    </row>
    <row r="29" spans="1:14" ht="15">
      <c r="A29" s="45"/>
      <c r="B29" s="46"/>
      <c r="C29" s="46"/>
      <c r="D29" s="47"/>
      <c r="E29" s="47"/>
      <c r="F29" s="47"/>
      <c r="G29" s="47"/>
      <c r="H29" s="45"/>
      <c r="I29" s="46"/>
      <c r="J29" s="46"/>
      <c r="K29" s="47"/>
      <c r="L29" s="47"/>
      <c r="M29" s="47"/>
      <c r="N29" s="47"/>
    </row>
    <row r="30" spans="1:14" ht="15" thickBot="1">
      <c r="A30" s="53"/>
      <c r="B30" s="53"/>
      <c r="C30" s="53"/>
      <c r="D30" s="54"/>
      <c r="E30" s="54"/>
      <c r="F30" s="54"/>
      <c r="G30" s="54"/>
      <c r="H30" s="53"/>
      <c r="I30" s="53"/>
      <c r="J30" s="53"/>
      <c r="K30" s="53"/>
      <c r="L30" s="53"/>
      <c r="M30" s="53"/>
      <c r="N30" s="27"/>
    </row>
    <row r="31" spans="1:14" s="10" customFormat="1" ht="45.75" customHeight="1" thickBot="1">
      <c r="A31" s="9" t="s">
        <v>13</v>
      </c>
      <c r="B31" s="9" t="s">
        <v>14</v>
      </c>
      <c r="C31" s="9" t="s">
        <v>15</v>
      </c>
      <c r="D31" s="9" t="s">
        <v>16</v>
      </c>
      <c r="E31" s="9" t="s">
        <v>17</v>
      </c>
      <c r="F31" s="9" t="s">
        <v>18</v>
      </c>
      <c r="G31" s="9" t="s">
        <v>19</v>
      </c>
      <c r="H31" s="9" t="s">
        <v>13</v>
      </c>
      <c r="I31" s="9" t="s">
        <v>14</v>
      </c>
      <c r="J31" s="9" t="s">
        <v>20</v>
      </c>
      <c r="K31" s="9" t="s">
        <v>21</v>
      </c>
      <c r="L31" s="9" t="s">
        <v>22</v>
      </c>
      <c r="M31" s="9" t="s">
        <v>23</v>
      </c>
      <c r="N31" s="9" t="s">
        <v>19</v>
      </c>
    </row>
    <row r="32" spans="1:14" ht="16.5" thickBot="1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2"/>
    </row>
    <row r="33" spans="1:14" ht="16.5" thickBot="1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2"/>
    </row>
    <row r="34" spans="1:14" ht="16.5" thickBot="1">
      <c r="A34" s="130">
        <v>2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2"/>
    </row>
    <row r="35" spans="1:14" ht="16.5" thickBot="1">
      <c r="A35" s="130" t="s">
        <v>24</v>
      </c>
      <c r="B35" s="131"/>
      <c r="C35" s="131"/>
      <c r="D35" s="131"/>
      <c r="E35" s="131"/>
      <c r="F35" s="131"/>
      <c r="G35" s="132"/>
      <c r="H35" s="130" t="s">
        <v>25</v>
      </c>
      <c r="I35" s="131"/>
      <c r="J35" s="131"/>
      <c r="K35" s="131"/>
      <c r="L35" s="131"/>
      <c r="M35" s="131"/>
      <c r="N35" s="132"/>
    </row>
    <row r="36" spans="1:14" ht="30.75" thickBot="1">
      <c r="A36" s="55"/>
      <c r="B36" s="56"/>
      <c r="C36" s="56"/>
      <c r="D36" s="56"/>
      <c r="E36" s="56"/>
      <c r="F36" s="56"/>
      <c r="G36" s="57"/>
      <c r="H36" s="14" t="s">
        <v>32</v>
      </c>
      <c r="I36" s="15">
        <v>100</v>
      </c>
      <c r="J36" s="15">
        <v>71.2017</v>
      </c>
      <c r="K36" s="16">
        <v>0.7</v>
      </c>
      <c r="L36" s="16">
        <v>0.1</v>
      </c>
      <c r="M36" s="16">
        <v>1.9</v>
      </c>
      <c r="N36" s="16">
        <v>12</v>
      </c>
    </row>
    <row r="37" spans="1:14" ht="33.75" customHeight="1" thickBot="1">
      <c r="A37" s="20" t="s">
        <v>33</v>
      </c>
      <c r="B37" s="15" t="s">
        <v>95</v>
      </c>
      <c r="C37" s="15">
        <v>223.2017</v>
      </c>
      <c r="D37" s="16">
        <v>27.66</v>
      </c>
      <c r="E37" s="16">
        <v>20.25</v>
      </c>
      <c r="F37" s="16">
        <v>34.2</v>
      </c>
      <c r="G37" s="16">
        <v>423.57</v>
      </c>
      <c r="H37" s="20" t="s">
        <v>34</v>
      </c>
      <c r="I37" s="9">
        <v>250</v>
      </c>
      <c r="J37" s="58">
        <v>102.2017</v>
      </c>
      <c r="K37" s="59">
        <v>5.49</v>
      </c>
      <c r="L37" s="25">
        <v>5.27</v>
      </c>
      <c r="M37" s="59">
        <v>16.54</v>
      </c>
      <c r="N37" s="59">
        <v>148.25</v>
      </c>
    </row>
    <row r="38" spans="1:14" ht="32.25" customHeight="1" thickBot="1">
      <c r="A38" s="20" t="s">
        <v>62</v>
      </c>
      <c r="B38" s="15" t="s">
        <v>82</v>
      </c>
      <c r="C38" s="15">
        <v>175.2017</v>
      </c>
      <c r="D38" s="62">
        <v>4.48</v>
      </c>
      <c r="E38" s="62">
        <v>6.33</v>
      </c>
      <c r="F38" s="62">
        <v>32.19</v>
      </c>
      <c r="G38" s="16">
        <v>204</v>
      </c>
      <c r="H38" s="103" t="s">
        <v>36</v>
      </c>
      <c r="I38" s="15">
        <v>100</v>
      </c>
      <c r="J38" s="15">
        <v>290.2017</v>
      </c>
      <c r="K38" s="16">
        <v>11.94</v>
      </c>
      <c r="L38" s="16">
        <v>10.12</v>
      </c>
      <c r="M38" s="16">
        <v>3.51</v>
      </c>
      <c r="N38" s="16">
        <v>153</v>
      </c>
    </row>
    <row r="39" spans="1:14" ht="23.25" customHeight="1" thickBot="1">
      <c r="A39" s="17" t="s">
        <v>37</v>
      </c>
      <c r="B39" s="36">
        <v>200</v>
      </c>
      <c r="C39" s="60">
        <v>376.2017</v>
      </c>
      <c r="D39" s="23">
        <v>0.07</v>
      </c>
      <c r="E39" s="23">
        <v>0.02</v>
      </c>
      <c r="F39" s="23">
        <v>15</v>
      </c>
      <c r="G39" s="23">
        <v>60</v>
      </c>
      <c r="H39" s="20" t="s">
        <v>38</v>
      </c>
      <c r="I39" s="9">
        <v>180</v>
      </c>
      <c r="J39" s="15">
        <v>125.2017</v>
      </c>
      <c r="K39" s="61">
        <v>3.56</v>
      </c>
      <c r="L39" s="16">
        <v>0.59</v>
      </c>
      <c r="M39" s="16">
        <v>25.06</v>
      </c>
      <c r="N39" s="16">
        <v>129.6</v>
      </c>
    </row>
    <row r="40" spans="1:14" ht="33" customHeight="1" thickBot="1">
      <c r="A40" s="28" t="s">
        <v>31</v>
      </c>
      <c r="B40" s="15">
        <v>30</v>
      </c>
      <c r="C40" s="29"/>
      <c r="D40" s="16">
        <v>2.37</v>
      </c>
      <c r="E40" s="30">
        <v>0.3</v>
      </c>
      <c r="F40" s="31">
        <v>14.49</v>
      </c>
      <c r="G40" s="23">
        <v>70.14</v>
      </c>
      <c r="H40" s="20" t="s">
        <v>39</v>
      </c>
      <c r="I40" s="15">
        <v>200</v>
      </c>
      <c r="J40" s="15">
        <v>348.2017</v>
      </c>
      <c r="K40" s="16">
        <v>0.78</v>
      </c>
      <c r="L40" s="16">
        <v>0.05</v>
      </c>
      <c r="M40" s="16">
        <v>27.63</v>
      </c>
      <c r="N40" s="16">
        <v>114.8</v>
      </c>
    </row>
    <row r="41" spans="1:14" ht="21.75" customHeight="1" thickBot="1">
      <c r="A41" s="63"/>
      <c r="B41" s="63"/>
      <c r="C41" s="63"/>
      <c r="D41" s="63"/>
      <c r="E41" s="63"/>
      <c r="F41" s="63"/>
      <c r="G41" s="2"/>
      <c r="H41" s="28" t="s">
        <v>31</v>
      </c>
      <c r="I41" s="15">
        <v>30</v>
      </c>
      <c r="J41" s="29"/>
      <c r="K41" s="16">
        <v>2.37</v>
      </c>
      <c r="L41" s="30">
        <v>0.3</v>
      </c>
      <c r="M41" s="31">
        <v>14.49</v>
      </c>
      <c r="N41" s="23">
        <v>70.14</v>
      </c>
    </row>
    <row r="42" spans="1:14" ht="21.75" customHeight="1" thickBot="1">
      <c r="A42" s="20"/>
      <c r="B42" s="22"/>
      <c r="C42" s="64"/>
      <c r="D42" s="65"/>
      <c r="E42" s="65"/>
      <c r="F42" s="65"/>
      <c r="G42" s="21"/>
      <c r="H42" s="17" t="s">
        <v>3</v>
      </c>
      <c r="I42" s="18">
        <v>30</v>
      </c>
      <c r="J42" s="18"/>
      <c r="K42" s="16">
        <v>1.68</v>
      </c>
      <c r="L42" s="19">
        <v>0.33</v>
      </c>
      <c r="M42" s="19">
        <v>14.82</v>
      </c>
      <c r="N42" s="19">
        <v>68.97</v>
      </c>
    </row>
    <row r="43" spans="1:14" ht="20.25" customHeight="1" thickBot="1">
      <c r="A43" s="20"/>
      <c r="B43" s="22"/>
      <c r="C43" s="18"/>
      <c r="D43" s="21"/>
      <c r="E43" s="21"/>
      <c r="F43" s="21"/>
      <c r="G43" s="21"/>
      <c r="H43" s="66"/>
      <c r="I43" s="66"/>
      <c r="J43" s="66"/>
      <c r="K43" s="66"/>
      <c r="L43" s="66"/>
      <c r="M43" s="66"/>
      <c r="N43" s="66"/>
    </row>
    <row r="44" spans="1:14" ht="26.25" customHeight="1" thickBot="1">
      <c r="A44" s="40" t="s">
        <v>0</v>
      </c>
      <c r="B44" s="18"/>
      <c r="C44" s="18"/>
      <c r="D44" s="67">
        <f>D37+D38+D39</f>
        <v>32.21</v>
      </c>
      <c r="E44" s="67">
        <f>E37+E38+E39</f>
        <v>26.599999999999998</v>
      </c>
      <c r="F44" s="67">
        <f>F37+F38+F39</f>
        <v>81.39</v>
      </c>
      <c r="G44" s="67">
        <f>G37+G38+G39</f>
        <v>687.5699999999999</v>
      </c>
      <c r="H44" s="40" t="s">
        <v>0</v>
      </c>
      <c r="I44" s="18"/>
      <c r="J44" s="18"/>
      <c r="K44" s="67">
        <f>K36+K37+K38+K39+K40+K41+K42</f>
        <v>26.52</v>
      </c>
      <c r="L44" s="67">
        <f>L36+L37+L38+L39+L40+L41+L42</f>
        <v>16.759999999999998</v>
      </c>
      <c r="M44" s="67">
        <f>M36+M37+M38+M39+M40+M41+M42</f>
        <v>103.94999999999999</v>
      </c>
      <c r="N44" s="67">
        <f>N36+N37+N38+N39+N40+N41+N42</f>
        <v>696.76</v>
      </c>
    </row>
    <row r="45" spans="1:14" ht="22.5" customHeight="1" thickBot="1">
      <c r="A45" s="40" t="s">
        <v>1</v>
      </c>
      <c r="B45" s="49"/>
      <c r="C45" s="49"/>
      <c r="D45" s="50">
        <f>D44+K44</f>
        <v>58.730000000000004</v>
      </c>
      <c r="E45" s="50">
        <f>E44+L44</f>
        <v>43.36</v>
      </c>
      <c r="F45" s="50">
        <f>F44+M44</f>
        <v>185.33999999999997</v>
      </c>
      <c r="G45" s="50">
        <f>G44+N44</f>
        <v>1384.33</v>
      </c>
      <c r="H45" s="27"/>
      <c r="I45" s="27"/>
      <c r="J45" s="27"/>
      <c r="K45" s="27"/>
      <c r="L45" s="27"/>
      <c r="M45" s="27"/>
      <c r="N45" s="27"/>
    </row>
    <row r="46" spans="1:14" ht="12.75">
      <c r="A46" s="27"/>
      <c r="B46" s="27"/>
      <c r="C46" s="27"/>
      <c r="D46" s="69"/>
      <c r="E46" s="69"/>
      <c r="F46" s="69"/>
      <c r="G46" s="69"/>
      <c r="H46" s="27"/>
      <c r="I46" s="27"/>
      <c r="J46" s="27"/>
      <c r="K46" s="27"/>
      <c r="L46" s="27"/>
      <c r="M46" s="27"/>
      <c r="N46" s="27"/>
    </row>
    <row r="47" spans="1:14" ht="12.75">
      <c r="A47" s="27"/>
      <c r="B47" s="27"/>
      <c r="C47" s="27"/>
      <c r="D47" s="69"/>
      <c r="E47" s="69"/>
      <c r="F47" s="69"/>
      <c r="G47" s="69"/>
      <c r="H47" s="27"/>
      <c r="I47" s="27"/>
      <c r="J47" s="27"/>
      <c r="K47" s="27"/>
      <c r="L47" s="27"/>
      <c r="M47" s="27"/>
      <c r="N47" s="27"/>
    </row>
    <row r="48" spans="1:14" ht="12.75">
      <c r="A48" s="27"/>
      <c r="B48" s="27"/>
      <c r="C48" s="27"/>
      <c r="D48" s="69"/>
      <c r="E48" s="69"/>
      <c r="F48" s="69"/>
      <c r="G48" s="69"/>
      <c r="H48" s="27"/>
      <c r="I48" s="27"/>
      <c r="J48" s="27"/>
      <c r="K48" s="27"/>
      <c r="L48" s="27"/>
      <c r="M48" s="27"/>
      <c r="N48" s="27"/>
    </row>
    <row r="49" spans="1:14" ht="12.75">
      <c r="A49" s="27"/>
      <c r="B49" s="27"/>
      <c r="C49" s="27"/>
      <c r="D49" s="69"/>
      <c r="E49" s="69"/>
      <c r="F49" s="69"/>
      <c r="G49" s="69"/>
      <c r="H49" s="27"/>
      <c r="I49" s="27"/>
      <c r="J49" s="27"/>
      <c r="K49" s="27"/>
      <c r="L49" s="27"/>
      <c r="M49" s="27"/>
      <c r="N49" s="27"/>
    </row>
    <row r="50" spans="1:14" ht="12.75">
      <c r="A50" s="27"/>
      <c r="B50" s="27"/>
      <c r="C50" s="27"/>
      <c r="D50" s="69"/>
      <c r="E50" s="69"/>
      <c r="F50" s="69"/>
      <c r="G50" s="69"/>
      <c r="H50" s="27"/>
      <c r="I50" s="27"/>
      <c r="J50" s="27"/>
      <c r="K50" s="27"/>
      <c r="L50" s="27"/>
      <c r="M50" s="27"/>
      <c r="N50" s="27"/>
    </row>
    <row r="51" spans="1:14" ht="12.75">
      <c r="A51" s="27"/>
      <c r="B51" s="27"/>
      <c r="C51" s="27"/>
      <c r="D51" s="69"/>
      <c r="E51" s="69"/>
      <c r="F51" s="69"/>
      <c r="G51" s="69"/>
      <c r="H51" s="27"/>
      <c r="I51" s="27"/>
      <c r="J51" s="27"/>
      <c r="K51" s="27"/>
      <c r="L51" s="27"/>
      <c r="M51" s="27"/>
      <c r="N51" s="27"/>
    </row>
    <row r="52" spans="1:14" ht="12.75">
      <c r="A52" s="27"/>
      <c r="B52" s="27"/>
      <c r="C52" s="27"/>
      <c r="D52" s="69"/>
      <c r="E52" s="69"/>
      <c r="F52" s="69"/>
      <c r="G52" s="69"/>
      <c r="H52" s="27"/>
      <c r="I52" s="27"/>
      <c r="J52" s="27"/>
      <c r="K52" s="27"/>
      <c r="L52" s="27"/>
      <c r="M52" s="27"/>
      <c r="N52" s="27"/>
    </row>
    <row r="53" spans="1:14" ht="12.75">
      <c r="A53" s="27"/>
      <c r="B53" s="27"/>
      <c r="C53" s="27"/>
      <c r="D53" s="69"/>
      <c r="E53" s="69"/>
      <c r="F53" s="69"/>
      <c r="G53" s="69"/>
      <c r="H53" s="27"/>
      <c r="I53" s="27"/>
      <c r="J53" s="27"/>
      <c r="K53" s="27"/>
      <c r="L53" s="27"/>
      <c r="M53" s="27"/>
      <c r="N53" s="27"/>
    </row>
    <row r="54" spans="1:14" ht="12.75">
      <c r="A54" s="27"/>
      <c r="B54" s="27"/>
      <c r="C54" s="27"/>
      <c r="D54" s="69"/>
      <c r="E54" s="69"/>
      <c r="F54" s="69"/>
      <c r="G54" s="69"/>
      <c r="H54" s="27"/>
      <c r="I54" s="27"/>
      <c r="J54" s="27"/>
      <c r="K54" s="27"/>
      <c r="L54" s="27"/>
      <c r="M54" s="27"/>
      <c r="N54" s="27"/>
    </row>
    <row r="55" spans="1:14" ht="12.75">
      <c r="A55" s="27"/>
      <c r="B55" s="27"/>
      <c r="C55" s="27"/>
      <c r="D55" s="69"/>
      <c r="E55" s="69"/>
      <c r="F55" s="69"/>
      <c r="G55" s="69"/>
      <c r="H55" s="27"/>
      <c r="I55" s="27"/>
      <c r="J55" s="27"/>
      <c r="K55" s="27"/>
      <c r="L55" s="27"/>
      <c r="M55" s="27"/>
      <c r="N55" s="27"/>
    </row>
    <row r="56" spans="1:14" ht="12.75">
      <c r="A56" s="27"/>
      <c r="B56" s="27"/>
      <c r="C56" s="27"/>
      <c r="D56" s="69"/>
      <c r="E56" s="69"/>
      <c r="F56" s="69"/>
      <c r="G56" s="69"/>
      <c r="H56" s="27"/>
      <c r="I56" s="27"/>
      <c r="J56" s="27"/>
      <c r="K56" s="27"/>
      <c r="L56" s="27"/>
      <c r="M56" s="27"/>
      <c r="N56" s="27"/>
    </row>
    <row r="57" spans="1:14" ht="12.75">
      <c r="A57" s="27"/>
      <c r="B57" s="27"/>
      <c r="C57" s="27"/>
      <c r="D57" s="69"/>
      <c r="E57" s="69"/>
      <c r="F57" s="69"/>
      <c r="G57" s="69"/>
      <c r="H57" s="27"/>
      <c r="I57" s="27"/>
      <c r="J57" s="27"/>
      <c r="K57" s="27"/>
      <c r="L57" s="27"/>
      <c r="M57" s="27"/>
      <c r="N57" s="27"/>
    </row>
    <row r="58" spans="1:14" ht="12.75">
      <c r="A58" s="27"/>
      <c r="B58" s="27"/>
      <c r="C58" s="27"/>
      <c r="D58" s="69"/>
      <c r="E58" s="69"/>
      <c r="F58" s="69"/>
      <c r="G58" s="69"/>
      <c r="H58" s="27"/>
      <c r="I58" s="27"/>
      <c r="J58" s="27"/>
      <c r="K58" s="27"/>
      <c r="L58" s="27"/>
      <c r="M58" s="27"/>
      <c r="N58" s="27"/>
    </row>
    <row r="59" spans="1:14" ht="13.5" thickBot="1">
      <c r="A59" s="27"/>
      <c r="B59" s="27"/>
      <c r="C59" s="27"/>
      <c r="D59" s="69"/>
      <c r="E59" s="69"/>
      <c r="F59" s="69"/>
      <c r="G59" s="69"/>
      <c r="H59" s="27"/>
      <c r="I59" s="27"/>
      <c r="J59" s="27"/>
      <c r="K59" s="27"/>
      <c r="L59" s="27"/>
      <c r="M59" s="27"/>
      <c r="N59" s="27"/>
    </row>
    <row r="60" spans="1:14" s="10" customFormat="1" ht="45.75" customHeight="1" thickBot="1">
      <c r="A60" s="9" t="s">
        <v>13</v>
      </c>
      <c r="B60" s="9" t="s">
        <v>14</v>
      </c>
      <c r="C60" s="9" t="s">
        <v>15</v>
      </c>
      <c r="D60" s="9" t="s">
        <v>16</v>
      </c>
      <c r="E60" s="9" t="s">
        <v>17</v>
      </c>
      <c r="F60" s="9" t="s">
        <v>18</v>
      </c>
      <c r="G60" s="9" t="s">
        <v>19</v>
      </c>
      <c r="H60" s="9" t="s">
        <v>13</v>
      </c>
      <c r="I60" s="9" t="s">
        <v>14</v>
      </c>
      <c r="J60" s="9" t="s">
        <v>20</v>
      </c>
      <c r="K60" s="9" t="s">
        <v>21</v>
      </c>
      <c r="L60" s="9" t="s">
        <v>22</v>
      </c>
      <c r="M60" s="9" t="s">
        <v>23</v>
      </c>
      <c r="N60" s="9" t="s">
        <v>19</v>
      </c>
    </row>
    <row r="61" spans="1:14" ht="16.5" thickBot="1">
      <c r="A61" s="130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2"/>
    </row>
    <row r="62" spans="1:14" ht="16.5" thickBot="1">
      <c r="A62" s="130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2"/>
    </row>
    <row r="63" spans="1:14" ht="16.5" thickBot="1">
      <c r="A63" s="130">
        <v>3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2"/>
    </row>
    <row r="64" spans="1:14" ht="16.5" thickBot="1">
      <c r="A64" s="130" t="s">
        <v>24</v>
      </c>
      <c r="B64" s="131"/>
      <c r="C64" s="131"/>
      <c r="D64" s="131"/>
      <c r="E64" s="131"/>
      <c r="F64" s="131"/>
      <c r="G64" s="132"/>
      <c r="H64" s="130" t="s">
        <v>25</v>
      </c>
      <c r="I64" s="131"/>
      <c r="J64" s="131"/>
      <c r="K64" s="131"/>
      <c r="L64" s="131"/>
      <c r="M64" s="131"/>
      <c r="N64" s="132"/>
    </row>
    <row r="65" spans="1:14" ht="30.75" thickBot="1">
      <c r="A65" s="11"/>
      <c r="B65" s="12"/>
      <c r="C65" s="12"/>
      <c r="D65" s="12"/>
      <c r="E65" s="12"/>
      <c r="F65" s="12"/>
      <c r="G65" s="13"/>
      <c r="H65" s="14" t="s">
        <v>26</v>
      </c>
      <c r="I65" s="15">
        <v>100</v>
      </c>
      <c r="J65" s="15">
        <v>71.2017</v>
      </c>
      <c r="K65" s="16">
        <v>1.1</v>
      </c>
      <c r="L65" s="16">
        <v>0.2</v>
      </c>
      <c r="M65" s="16">
        <v>3.8</v>
      </c>
      <c r="N65" s="16">
        <v>22</v>
      </c>
    </row>
    <row r="66" spans="1:14" ht="33" customHeight="1" thickBot="1">
      <c r="A66" s="70" t="s">
        <v>40</v>
      </c>
      <c r="B66" s="71" t="s">
        <v>7</v>
      </c>
      <c r="C66" s="15">
        <v>210.2017</v>
      </c>
      <c r="D66" s="72">
        <v>10.64</v>
      </c>
      <c r="E66" s="72">
        <v>15.46</v>
      </c>
      <c r="F66" s="73">
        <v>1.92</v>
      </c>
      <c r="G66" s="72">
        <v>189.51</v>
      </c>
      <c r="H66" s="70" t="s">
        <v>84</v>
      </c>
      <c r="I66" s="9">
        <v>250</v>
      </c>
      <c r="J66" s="9">
        <v>88.2017</v>
      </c>
      <c r="K66" s="21">
        <v>1.77</v>
      </c>
      <c r="L66" s="21">
        <v>4.95</v>
      </c>
      <c r="M66" s="21">
        <v>7.9</v>
      </c>
      <c r="N66" s="74">
        <v>89.75</v>
      </c>
    </row>
    <row r="67" spans="1:14" ht="45.75" customHeight="1" thickBot="1">
      <c r="A67" s="17" t="s">
        <v>35</v>
      </c>
      <c r="B67" s="36" t="s">
        <v>81</v>
      </c>
      <c r="C67" s="15">
        <v>181.2017</v>
      </c>
      <c r="D67" s="23">
        <v>4.55</v>
      </c>
      <c r="E67" s="23">
        <v>4.99</v>
      </c>
      <c r="F67" s="23">
        <v>24.23</v>
      </c>
      <c r="G67" s="23">
        <v>160.53</v>
      </c>
      <c r="H67" s="76" t="s">
        <v>93</v>
      </c>
      <c r="I67" s="9">
        <v>100</v>
      </c>
      <c r="J67" s="77">
        <v>41.2005</v>
      </c>
      <c r="K67" s="16">
        <v>12.2</v>
      </c>
      <c r="L67" s="16">
        <v>6.8</v>
      </c>
      <c r="M67" s="16">
        <v>3.8</v>
      </c>
      <c r="N67" s="16">
        <v>125.4</v>
      </c>
    </row>
    <row r="68" spans="1:14" ht="26.25" customHeight="1" thickBot="1">
      <c r="A68" s="14" t="s">
        <v>41</v>
      </c>
      <c r="B68" s="75">
        <v>200</v>
      </c>
      <c r="C68" s="75">
        <v>388.2017</v>
      </c>
      <c r="D68" s="16">
        <v>0.68</v>
      </c>
      <c r="E68" s="16">
        <v>0.28</v>
      </c>
      <c r="F68" s="62">
        <v>20.76</v>
      </c>
      <c r="G68" s="16">
        <v>88.2</v>
      </c>
      <c r="H68" s="78" t="s">
        <v>42</v>
      </c>
      <c r="I68" s="9">
        <v>180</v>
      </c>
      <c r="J68" s="43">
        <v>305.2017</v>
      </c>
      <c r="K68" s="79">
        <v>4.49</v>
      </c>
      <c r="L68" s="79">
        <v>4.5</v>
      </c>
      <c r="M68" s="79">
        <v>46.73</v>
      </c>
      <c r="N68" s="79">
        <v>245.42</v>
      </c>
    </row>
    <row r="69" spans="1:14" ht="24" customHeight="1" thickBot="1">
      <c r="A69" s="28" t="s">
        <v>31</v>
      </c>
      <c r="B69" s="15">
        <v>30</v>
      </c>
      <c r="C69" s="29"/>
      <c r="D69" s="16">
        <v>2.37</v>
      </c>
      <c r="E69" s="30">
        <v>0.3</v>
      </c>
      <c r="F69" s="31">
        <v>14.49</v>
      </c>
      <c r="G69" s="23">
        <v>70.14</v>
      </c>
      <c r="H69" s="17" t="s">
        <v>102</v>
      </c>
      <c r="I69" s="9">
        <v>200</v>
      </c>
      <c r="J69" s="24">
        <v>389.2017</v>
      </c>
      <c r="K69" s="25">
        <v>1</v>
      </c>
      <c r="L69" s="26">
        <v>0</v>
      </c>
      <c r="M69" s="26">
        <v>20.2</v>
      </c>
      <c r="N69" s="26">
        <v>84.8</v>
      </c>
    </row>
    <row r="70" spans="1:14" ht="33" customHeight="1" thickBot="1">
      <c r="A70" s="17" t="s">
        <v>103</v>
      </c>
      <c r="B70" s="71">
        <v>107</v>
      </c>
      <c r="C70" s="15">
        <v>341.2017</v>
      </c>
      <c r="D70" s="16">
        <v>1.61</v>
      </c>
      <c r="E70" s="80">
        <v>0.54</v>
      </c>
      <c r="F70" s="16">
        <v>6.45</v>
      </c>
      <c r="G70" s="19">
        <v>38.52</v>
      </c>
      <c r="H70" s="28" t="s">
        <v>31</v>
      </c>
      <c r="I70" s="15">
        <v>30</v>
      </c>
      <c r="J70" s="29"/>
      <c r="K70" s="16">
        <v>2.37</v>
      </c>
      <c r="L70" s="30">
        <v>0.3</v>
      </c>
      <c r="M70" s="31">
        <v>14.49</v>
      </c>
      <c r="N70" s="23">
        <v>70.14</v>
      </c>
    </row>
    <row r="71" spans="1:14" ht="27" customHeight="1" thickBot="1">
      <c r="A71" s="17"/>
      <c r="B71" s="15"/>
      <c r="C71" s="18"/>
      <c r="D71" s="19"/>
      <c r="E71" s="19"/>
      <c r="F71" s="19"/>
      <c r="G71" s="19"/>
      <c r="H71" s="83" t="s">
        <v>3</v>
      </c>
      <c r="I71" s="43">
        <v>30</v>
      </c>
      <c r="J71" s="18"/>
      <c r="K71" s="16">
        <v>1.68</v>
      </c>
      <c r="L71" s="19">
        <v>0.33</v>
      </c>
      <c r="M71" s="19">
        <v>14.82</v>
      </c>
      <c r="N71" s="19">
        <v>68.97</v>
      </c>
    </row>
    <row r="72" spans="1:14" ht="23.25" customHeight="1" thickBot="1">
      <c r="A72" s="48" t="s">
        <v>0</v>
      </c>
      <c r="B72" s="43"/>
      <c r="C72" s="43"/>
      <c r="D72" s="84">
        <f>D66+D67+D68+D69</f>
        <v>18.240000000000002</v>
      </c>
      <c r="E72" s="84">
        <f>E66+E67+E68+E69</f>
        <v>21.030000000000005</v>
      </c>
      <c r="F72" s="84">
        <f>F66+F67+F68+F69</f>
        <v>61.4</v>
      </c>
      <c r="G72" s="84">
        <f>G66+G67+G68+G69</f>
        <v>508.37999999999994</v>
      </c>
      <c r="H72" s="42" t="s">
        <v>0</v>
      </c>
      <c r="I72" s="43"/>
      <c r="J72" s="43"/>
      <c r="K72" s="84">
        <f>K65+K66+K67+K68+K69+K70+K71</f>
        <v>24.610000000000003</v>
      </c>
      <c r="L72" s="84">
        <f>L65+L66+L67+L68+L69+L70+L71</f>
        <v>17.08</v>
      </c>
      <c r="M72" s="84">
        <f>M65+M66+M67+M68+M69+M70+M71</f>
        <v>111.73999999999998</v>
      </c>
      <c r="N72" s="84">
        <f>N65+N66+N67+N68+N69+N70+N71</f>
        <v>706.48</v>
      </c>
    </row>
    <row r="73" spans="1:14" ht="22.5" customHeight="1" thickBot="1">
      <c r="A73" s="40" t="s">
        <v>1</v>
      </c>
      <c r="B73" s="49"/>
      <c r="C73" s="49"/>
      <c r="D73" s="50">
        <f>D72+K72</f>
        <v>42.85000000000001</v>
      </c>
      <c r="E73" s="50">
        <f>E72+L72</f>
        <v>38.11</v>
      </c>
      <c r="F73" s="50">
        <f>F72+M72</f>
        <v>173.14</v>
      </c>
      <c r="G73" s="50">
        <f>G72+N72</f>
        <v>1214.86</v>
      </c>
      <c r="H73" s="27"/>
      <c r="I73" s="27"/>
      <c r="J73" s="27"/>
      <c r="K73" s="27"/>
      <c r="L73" s="27"/>
      <c r="M73" s="27"/>
      <c r="N73" s="27"/>
    </row>
    <row r="74" spans="1:14" ht="23.25" customHeight="1">
      <c r="A74" s="45"/>
      <c r="B74" s="46"/>
      <c r="C74" s="46"/>
      <c r="D74" s="124"/>
      <c r="E74" s="124"/>
      <c r="F74" s="124"/>
      <c r="G74" s="124"/>
      <c r="H74" s="45"/>
      <c r="I74" s="46"/>
      <c r="J74" s="46"/>
      <c r="K74" s="124"/>
      <c r="L74" s="124"/>
      <c r="M74" s="124"/>
      <c r="N74" s="124"/>
    </row>
    <row r="75" spans="1:14" ht="23.25" customHeight="1">
      <c r="A75" s="45"/>
      <c r="B75" s="46"/>
      <c r="C75" s="46"/>
      <c r="D75" s="124"/>
      <c r="E75" s="124"/>
      <c r="F75" s="124"/>
      <c r="G75" s="124"/>
      <c r="H75" s="45"/>
      <c r="I75" s="46"/>
      <c r="J75" s="46"/>
      <c r="K75" s="124"/>
      <c r="L75" s="124"/>
      <c r="M75" s="124"/>
      <c r="N75" s="124"/>
    </row>
    <row r="76" spans="1:14" ht="23.25" customHeight="1">
      <c r="A76" s="45"/>
      <c r="B76" s="46"/>
      <c r="C76" s="46"/>
      <c r="D76" s="124"/>
      <c r="E76" s="124"/>
      <c r="F76" s="124"/>
      <c r="G76" s="124"/>
      <c r="H76" s="45"/>
      <c r="I76" s="46"/>
      <c r="J76" s="46"/>
      <c r="K76" s="124"/>
      <c r="L76" s="124"/>
      <c r="M76" s="124"/>
      <c r="N76" s="124"/>
    </row>
    <row r="77" spans="1:14" ht="23.25" customHeight="1">
      <c r="A77" s="45"/>
      <c r="B77" s="46"/>
      <c r="C77" s="46"/>
      <c r="D77" s="124"/>
      <c r="E77" s="124"/>
      <c r="F77" s="124"/>
      <c r="G77" s="124"/>
      <c r="H77" s="45"/>
      <c r="I77" s="46"/>
      <c r="J77" s="46"/>
      <c r="K77" s="124"/>
      <c r="L77" s="124"/>
      <c r="M77" s="124"/>
      <c r="N77" s="124"/>
    </row>
    <row r="78" spans="1:14" ht="12.75">
      <c r="A78" s="27"/>
      <c r="B78" s="27"/>
      <c r="C78" s="27"/>
      <c r="D78" s="69"/>
      <c r="E78" s="69"/>
      <c r="F78" s="69"/>
      <c r="G78" s="69"/>
      <c r="H78" s="27"/>
      <c r="I78" s="27"/>
      <c r="J78" s="27"/>
      <c r="K78" s="27"/>
      <c r="L78" s="27"/>
      <c r="M78" s="27"/>
      <c r="N78" s="27"/>
    </row>
    <row r="79" spans="1:14" ht="12.75">
      <c r="A79" s="27"/>
      <c r="B79" s="27"/>
      <c r="C79" s="27"/>
      <c r="D79" s="69"/>
      <c r="E79" s="69"/>
      <c r="F79" s="69"/>
      <c r="G79" s="69"/>
      <c r="H79" s="27"/>
      <c r="I79" s="27"/>
      <c r="J79" s="27"/>
      <c r="K79" s="27"/>
      <c r="L79" s="27"/>
      <c r="M79" s="27"/>
      <c r="N79" s="27"/>
    </row>
    <row r="80" spans="1:14" ht="12.75">
      <c r="A80" s="27"/>
      <c r="B80" s="27"/>
      <c r="C80" s="27"/>
      <c r="D80" s="69"/>
      <c r="E80" s="69"/>
      <c r="F80" s="69"/>
      <c r="G80" s="69"/>
      <c r="H80" s="27"/>
      <c r="I80" s="27"/>
      <c r="J80" s="27"/>
      <c r="K80" s="27"/>
      <c r="L80" s="27"/>
      <c r="M80" s="27"/>
      <c r="N80" s="27"/>
    </row>
    <row r="81" spans="1:14" ht="12.75">
      <c r="A81" s="27"/>
      <c r="B81" s="27"/>
      <c r="C81" s="27"/>
      <c r="D81" s="69"/>
      <c r="E81" s="69"/>
      <c r="F81" s="69"/>
      <c r="G81" s="69"/>
      <c r="H81" s="27"/>
      <c r="I81" s="27"/>
      <c r="J81" s="27"/>
      <c r="K81" s="27"/>
      <c r="L81" s="27"/>
      <c r="M81" s="27"/>
      <c r="N81" s="27"/>
    </row>
    <row r="82" spans="1:14" ht="12.75">
      <c r="A82" s="27"/>
      <c r="B82" s="27"/>
      <c r="C82" s="27"/>
      <c r="D82" s="69"/>
      <c r="E82" s="69"/>
      <c r="F82" s="69"/>
      <c r="G82" s="69"/>
      <c r="H82" s="27"/>
      <c r="I82" s="27"/>
      <c r="J82" s="27"/>
      <c r="K82" s="27"/>
      <c r="L82" s="27"/>
      <c r="M82" s="27"/>
      <c r="N82" s="27"/>
    </row>
    <row r="83" spans="1:14" ht="12.75">
      <c r="A83" s="27"/>
      <c r="B83" s="27"/>
      <c r="C83" s="27"/>
      <c r="D83" s="69"/>
      <c r="E83" s="69"/>
      <c r="F83" s="69"/>
      <c r="G83" s="69"/>
      <c r="H83" s="27"/>
      <c r="I83" s="27"/>
      <c r="J83" s="27"/>
      <c r="K83" s="27"/>
      <c r="L83" s="27"/>
      <c r="M83" s="27"/>
      <c r="N83" s="27"/>
    </row>
    <row r="84" spans="1:14" ht="14.25" customHeight="1" thickBot="1">
      <c r="A84" s="27"/>
      <c r="B84" s="27"/>
      <c r="C84" s="27"/>
      <c r="D84" s="27"/>
      <c r="E84" s="27"/>
      <c r="F84" s="27"/>
      <c r="G84" s="51"/>
      <c r="H84" s="51"/>
      <c r="I84" s="27"/>
      <c r="J84" s="27"/>
      <c r="K84" s="27"/>
      <c r="L84" s="27"/>
      <c r="M84" s="27"/>
      <c r="N84" s="27"/>
    </row>
    <row r="85" spans="1:14" s="10" customFormat="1" ht="47.25" customHeight="1" thickBot="1">
      <c r="A85" s="9" t="s">
        <v>13</v>
      </c>
      <c r="B85" s="9" t="s">
        <v>14</v>
      </c>
      <c r="C85" s="9" t="s">
        <v>15</v>
      </c>
      <c r="D85" s="9" t="s">
        <v>16</v>
      </c>
      <c r="E85" s="9" t="s">
        <v>17</v>
      </c>
      <c r="F85" s="9" t="s">
        <v>18</v>
      </c>
      <c r="G85" s="9" t="s">
        <v>19</v>
      </c>
      <c r="H85" s="9" t="s">
        <v>13</v>
      </c>
      <c r="I85" s="9" t="s">
        <v>14</v>
      </c>
      <c r="J85" s="9" t="s">
        <v>20</v>
      </c>
      <c r="K85" s="9" t="s">
        <v>21</v>
      </c>
      <c r="L85" s="9" t="s">
        <v>22</v>
      </c>
      <c r="M85" s="9" t="s">
        <v>23</v>
      </c>
      <c r="N85" s="9" t="s">
        <v>19</v>
      </c>
    </row>
    <row r="86" spans="1:14" ht="16.5" thickBot="1">
      <c r="A86" s="130"/>
      <c r="B86" s="131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2"/>
    </row>
    <row r="87" spans="1:14" ht="16.5" thickBot="1">
      <c r="A87" s="130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2"/>
    </row>
    <row r="88" spans="1:14" ht="16.5" thickBot="1">
      <c r="A88" s="130">
        <v>4</v>
      </c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2"/>
    </row>
    <row r="89" spans="1:14" ht="16.5" thickBot="1">
      <c r="A89" s="130" t="s">
        <v>24</v>
      </c>
      <c r="B89" s="131"/>
      <c r="C89" s="131"/>
      <c r="D89" s="131"/>
      <c r="E89" s="131"/>
      <c r="F89" s="131"/>
      <c r="G89" s="132"/>
      <c r="H89" s="148" t="s">
        <v>25</v>
      </c>
      <c r="I89" s="149"/>
      <c r="J89" s="149"/>
      <c r="K89" s="149"/>
      <c r="L89" s="149"/>
      <c r="M89" s="149"/>
      <c r="N89" s="150"/>
    </row>
    <row r="90" spans="1:14" ht="31.5" customHeight="1" thickBot="1">
      <c r="A90" s="17" t="s">
        <v>99</v>
      </c>
      <c r="B90" s="18">
        <v>15</v>
      </c>
      <c r="C90" s="18">
        <v>15.2017</v>
      </c>
      <c r="D90" s="19">
        <v>3.95</v>
      </c>
      <c r="E90" s="19">
        <v>3.99</v>
      </c>
      <c r="F90" s="19">
        <v>0</v>
      </c>
      <c r="G90" s="19">
        <v>51.5</v>
      </c>
      <c r="H90" s="14" t="s">
        <v>32</v>
      </c>
      <c r="I90" s="15">
        <v>100</v>
      </c>
      <c r="J90" s="15">
        <v>71.2017</v>
      </c>
      <c r="K90" s="16">
        <v>0.7</v>
      </c>
      <c r="L90" s="16">
        <v>0.1</v>
      </c>
      <c r="M90" s="16">
        <v>1.9</v>
      </c>
      <c r="N90" s="16">
        <v>12</v>
      </c>
    </row>
    <row r="91" spans="1:15" ht="47.25" customHeight="1" thickBot="1">
      <c r="A91" s="20" t="s">
        <v>44</v>
      </c>
      <c r="B91" s="15" t="s">
        <v>5</v>
      </c>
      <c r="C91" s="18">
        <v>174.2017</v>
      </c>
      <c r="D91" s="16">
        <v>6</v>
      </c>
      <c r="E91" s="16">
        <v>10.85</v>
      </c>
      <c r="F91" s="16">
        <v>42.95</v>
      </c>
      <c r="G91" s="16">
        <v>294</v>
      </c>
      <c r="H91" s="20" t="s">
        <v>90</v>
      </c>
      <c r="I91" s="9" t="s">
        <v>8</v>
      </c>
      <c r="J91" s="58">
        <v>101.2017</v>
      </c>
      <c r="K91" s="59">
        <v>8.45</v>
      </c>
      <c r="L91" s="25">
        <v>8.28</v>
      </c>
      <c r="M91" s="59">
        <v>13.13</v>
      </c>
      <c r="N91" s="59">
        <v>160.78</v>
      </c>
      <c r="O91" s="85"/>
    </row>
    <row r="92" spans="1:15" ht="33" customHeight="1" thickBot="1">
      <c r="A92" s="20" t="s">
        <v>45</v>
      </c>
      <c r="B92" s="18">
        <v>200</v>
      </c>
      <c r="C92" s="18">
        <v>378.2017</v>
      </c>
      <c r="D92" s="16">
        <v>1.52</v>
      </c>
      <c r="E92" s="19">
        <v>1.35</v>
      </c>
      <c r="F92" s="19">
        <v>15.9</v>
      </c>
      <c r="G92" s="19">
        <v>81</v>
      </c>
      <c r="H92" s="76" t="s">
        <v>46</v>
      </c>
      <c r="I92" s="9" t="s">
        <v>47</v>
      </c>
      <c r="J92" s="86">
        <v>279.2017</v>
      </c>
      <c r="K92" s="26">
        <v>7.46</v>
      </c>
      <c r="L92" s="26">
        <v>8.29</v>
      </c>
      <c r="M92" s="26">
        <v>9.44</v>
      </c>
      <c r="N92" s="26">
        <v>142</v>
      </c>
      <c r="O92" s="51"/>
    </row>
    <row r="93" spans="1:14" ht="30" customHeight="1" thickBot="1">
      <c r="A93" s="28" t="s">
        <v>31</v>
      </c>
      <c r="B93" s="15">
        <v>30</v>
      </c>
      <c r="C93" s="29"/>
      <c r="D93" s="16">
        <v>2.37</v>
      </c>
      <c r="E93" s="30">
        <v>0.3</v>
      </c>
      <c r="F93" s="31">
        <v>14.49</v>
      </c>
      <c r="G93" s="23">
        <v>70.14</v>
      </c>
      <c r="H93" s="20" t="s">
        <v>48</v>
      </c>
      <c r="I93" s="9">
        <v>180</v>
      </c>
      <c r="J93" s="18">
        <v>302.2017</v>
      </c>
      <c r="K93" s="79">
        <v>5.5</v>
      </c>
      <c r="L93" s="79">
        <v>6.01</v>
      </c>
      <c r="M93" s="79">
        <v>24.63</v>
      </c>
      <c r="N93" s="79">
        <v>174.6</v>
      </c>
    </row>
    <row r="94" spans="1:14" ht="32.25" customHeight="1" thickBot="1">
      <c r="A94" s="37"/>
      <c r="B94" s="38"/>
      <c r="C94" s="37"/>
      <c r="D94" s="37"/>
      <c r="E94" s="38"/>
      <c r="F94" s="63"/>
      <c r="G94" s="82"/>
      <c r="H94" s="17" t="s">
        <v>49</v>
      </c>
      <c r="I94" s="18">
        <v>200</v>
      </c>
      <c r="J94" s="9">
        <v>342.2017</v>
      </c>
      <c r="K94" s="16">
        <v>0.16</v>
      </c>
      <c r="L94" s="19">
        <v>0.16</v>
      </c>
      <c r="M94" s="19">
        <v>27.88</v>
      </c>
      <c r="N94" s="19">
        <v>114.6</v>
      </c>
    </row>
    <row r="95" spans="1:14" ht="18" customHeight="1" thickBot="1">
      <c r="A95" s="63"/>
      <c r="B95" s="63"/>
      <c r="C95" s="63"/>
      <c r="D95" s="2"/>
      <c r="E95" s="63"/>
      <c r="F95" s="63"/>
      <c r="G95" s="37"/>
      <c r="H95" s="28" t="s">
        <v>31</v>
      </c>
      <c r="I95" s="15">
        <v>30</v>
      </c>
      <c r="J95" s="29"/>
      <c r="K95" s="16">
        <v>2.37</v>
      </c>
      <c r="L95" s="30">
        <v>0.3</v>
      </c>
      <c r="M95" s="31">
        <v>14.49</v>
      </c>
      <c r="N95" s="23">
        <v>70.14</v>
      </c>
    </row>
    <row r="96" spans="1:14" ht="20.25" customHeight="1" thickBot="1">
      <c r="A96" s="37"/>
      <c r="B96" s="37"/>
      <c r="C96" s="37"/>
      <c r="D96" s="37"/>
      <c r="E96" s="37"/>
      <c r="F96" s="37"/>
      <c r="G96" s="37"/>
      <c r="H96" s="83" t="s">
        <v>3</v>
      </c>
      <c r="I96" s="43">
        <v>30</v>
      </c>
      <c r="J96" s="43"/>
      <c r="K96" s="16">
        <v>1.68</v>
      </c>
      <c r="L96" s="19">
        <v>0.33</v>
      </c>
      <c r="M96" s="19">
        <v>14.82</v>
      </c>
      <c r="N96" s="19">
        <v>68.97</v>
      </c>
    </row>
    <row r="97" spans="1:15" ht="21" customHeight="1" thickBot="1">
      <c r="A97" s="20"/>
      <c r="B97" s="9"/>
      <c r="C97" s="9"/>
      <c r="D97" s="21"/>
      <c r="E97" s="21"/>
      <c r="F97" s="21"/>
      <c r="G97" s="21"/>
      <c r="H97" s="32" t="s">
        <v>104</v>
      </c>
      <c r="I97" s="15">
        <v>155</v>
      </c>
      <c r="J97" s="15"/>
      <c r="K97" s="26">
        <v>0.62</v>
      </c>
      <c r="L97" s="26">
        <v>0.62</v>
      </c>
      <c r="M97" s="26">
        <v>15.19</v>
      </c>
      <c r="N97" s="26">
        <v>72.85</v>
      </c>
      <c r="O97" s="85"/>
    </row>
    <row r="98" spans="1:15" ht="18" customHeight="1" thickBot="1">
      <c r="A98" s="17"/>
      <c r="B98" s="15"/>
      <c r="C98" s="15"/>
      <c r="D98" s="16"/>
      <c r="E98" s="16"/>
      <c r="F98" s="16"/>
      <c r="G98" s="16"/>
      <c r="I98" s="37"/>
      <c r="J98" s="37"/>
      <c r="K98" s="37"/>
      <c r="L98" s="37"/>
      <c r="M98" s="37"/>
      <c r="N98" s="39"/>
      <c r="O98" s="85"/>
    </row>
    <row r="99" spans="1:14" ht="21.75" customHeight="1" thickBot="1">
      <c r="A99" s="40" t="s">
        <v>0</v>
      </c>
      <c r="B99" s="18"/>
      <c r="C99" s="18"/>
      <c r="D99" s="67">
        <f>D90+D91+D92</f>
        <v>11.469999999999999</v>
      </c>
      <c r="E99" s="67">
        <f>E90+E91+E92</f>
        <v>16.19</v>
      </c>
      <c r="F99" s="67">
        <f>F90+F91+F92</f>
        <v>58.85</v>
      </c>
      <c r="G99" s="67">
        <f>G90+G91+G92</f>
        <v>426.5</v>
      </c>
      <c r="H99" s="40" t="s">
        <v>0</v>
      </c>
      <c r="I99" s="43"/>
      <c r="J99" s="43"/>
      <c r="K99" s="84">
        <f>K90+K91+K92+K93+K94+K95+K96+K97</f>
        <v>26.94</v>
      </c>
      <c r="L99" s="84">
        <f>L90+L91+L92+L93+L94+L95+L96+L97</f>
        <v>24.09</v>
      </c>
      <c r="M99" s="84">
        <f>M90+M91+M92+M93+M94+M95+M96+M97</f>
        <v>121.47999999999999</v>
      </c>
      <c r="N99" s="84">
        <f>N90+N91+N92+N93+N94+N95+N96+N97</f>
        <v>815.94</v>
      </c>
    </row>
    <row r="100" spans="1:14" ht="22.5" customHeight="1" thickBot="1">
      <c r="A100" s="40" t="s">
        <v>1</v>
      </c>
      <c r="B100" s="49"/>
      <c r="C100" s="49"/>
      <c r="D100" s="50">
        <f>D99+K99</f>
        <v>38.41</v>
      </c>
      <c r="E100" s="50">
        <f>E99+L99</f>
        <v>40.28</v>
      </c>
      <c r="F100" s="50">
        <f>F99+M99</f>
        <v>180.32999999999998</v>
      </c>
      <c r="G100" s="50">
        <f>G99+N99</f>
        <v>1242.44</v>
      </c>
      <c r="H100" s="27"/>
      <c r="I100" s="27"/>
      <c r="J100" s="27"/>
      <c r="K100" s="27"/>
      <c r="L100" s="27"/>
      <c r="M100" s="27"/>
      <c r="N100" s="27"/>
    </row>
    <row r="101" spans="1:14" ht="14.25">
      <c r="A101" s="45"/>
      <c r="B101" s="51"/>
      <c r="C101" s="51"/>
      <c r="D101" s="52"/>
      <c r="E101" s="52"/>
      <c r="F101" s="52"/>
      <c r="G101" s="52"/>
      <c r="H101" s="27"/>
      <c r="I101" s="27"/>
      <c r="J101" s="27"/>
      <c r="K101" s="27"/>
      <c r="L101" s="27"/>
      <c r="M101" s="27"/>
      <c r="N101" s="27"/>
    </row>
    <row r="102" spans="1:14" ht="14.25">
      <c r="A102" s="45"/>
      <c r="B102" s="51"/>
      <c r="C102" s="51"/>
      <c r="D102" s="52"/>
      <c r="E102" s="52"/>
      <c r="F102" s="52"/>
      <c r="G102" s="52"/>
      <c r="H102" s="27"/>
      <c r="I102" s="27"/>
      <c r="J102" s="27"/>
      <c r="K102" s="27"/>
      <c r="L102" s="27"/>
      <c r="M102" s="27"/>
      <c r="N102" s="27"/>
    </row>
    <row r="103" spans="1:14" ht="14.25">
      <c r="A103" s="45"/>
      <c r="B103" s="51"/>
      <c r="C103" s="51"/>
      <c r="D103" s="52"/>
      <c r="E103" s="52"/>
      <c r="F103" s="52"/>
      <c r="G103" s="52"/>
      <c r="H103" s="27"/>
      <c r="I103" s="27"/>
      <c r="J103" s="27"/>
      <c r="K103" s="27"/>
      <c r="L103" s="27"/>
      <c r="M103" s="27"/>
      <c r="N103" s="27"/>
    </row>
    <row r="104" spans="1:14" ht="14.25">
      <c r="A104" s="45"/>
      <c r="B104" s="51"/>
      <c r="C104" s="51"/>
      <c r="D104" s="52"/>
      <c r="E104" s="52"/>
      <c r="F104" s="52"/>
      <c r="G104" s="52"/>
      <c r="H104" s="27"/>
      <c r="I104" s="27"/>
      <c r="J104" s="27"/>
      <c r="K104" s="27"/>
      <c r="L104" s="27"/>
      <c r="M104" s="27"/>
      <c r="N104" s="27"/>
    </row>
    <row r="105" spans="1:14" ht="14.25">
      <c r="A105" s="45"/>
      <c r="B105" s="51"/>
      <c r="C105" s="51"/>
      <c r="D105" s="52"/>
      <c r="E105" s="52"/>
      <c r="F105" s="52"/>
      <c r="G105" s="52"/>
      <c r="H105" s="27"/>
      <c r="I105" s="27"/>
      <c r="J105" s="27"/>
      <c r="K105" s="27"/>
      <c r="L105" s="27"/>
      <c r="M105" s="27"/>
      <c r="N105" s="27"/>
    </row>
    <row r="106" spans="1:14" ht="14.25">
      <c r="A106" s="45"/>
      <c r="B106" s="51"/>
      <c r="C106" s="51"/>
      <c r="D106" s="52"/>
      <c r="E106" s="52"/>
      <c r="F106" s="52"/>
      <c r="G106" s="52"/>
      <c r="H106" s="27"/>
      <c r="I106" s="27"/>
      <c r="J106" s="27"/>
      <c r="K106" s="27"/>
      <c r="L106" s="27"/>
      <c r="M106" s="27"/>
      <c r="N106" s="27"/>
    </row>
    <row r="107" spans="1:14" ht="14.25">
      <c r="A107" s="45"/>
      <c r="B107" s="51"/>
      <c r="C107" s="51"/>
      <c r="D107" s="52"/>
      <c r="E107" s="52"/>
      <c r="F107" s="52"/>
      <c r="G107" s="52"/>
      <c r="H107" s="27"/>
      <c r="I107" s="27"/>
      <c r="J107" s="27"/>
      <c r="K107" s="27"/>
      <c r="L107" s="27"/>
      <c r="M107" s="27"/>
      <c r="N107" s="27"/>
    </row>
    <row r="108" spans="1:14" ht="14.25">
      <c r="A108" s="45"/>
      <c r="B108" s="51"/>
      <c r="C108" s="51"/>
      <c r="D108" s="52"/>
      <c r="E108" s="52"/>
      <c r="F108" s="52"/>
      <c r="G108" s="52"/>
      <c r="H108" s="27"/>
      <c r="I108" s="27"/>
      <c r="J108" s="27"/>
      <c r="K108" s="27"/>
      <c r="L108" s="27"/>
      <c r="M108" s="27"/>
      <c r="N108" s="27"/>
    </row>
    <row r="109" spans="1:14" ht="14.25">
      <c r="A109" s="45"/>
      <c r="B109" s="51"/>
      <c r="C109" s="51"/>
      <c r="D109" s="52"/>
      <c r="E109" s="52"/>
      <c r="F109" s="52"/>
      <c r="G109" s="52"/>
      <c r="H109" s="27"/>
      <c r="I109" s="27"/>
      <c r="J109" s="27"/>
      <c r="K109" s="27"/>
      <c r="L109" s="27"/>
      <c r="M109" s="27"/>
      <c r="N109" s="27"/>
    </row>
    <row r="110" spans="1:14" ht="13.5" thickBo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s="10" customFormat="1" ht="46.5" customHeight="1" thickBot="1">
      <c r="A111" s="9" t="s">
        <v>13</v>
      </c>
      <c r="B111" s="9" t="s">
        <v>14</v>
      </c>
      <c r="C111" s="9" t="s">
        <v>15</v>
      </c>
      <c r="D111" s="9" t="s">
        <v>16</v>
      </c>
      <c r="E111" s="9" t="s">
        <v>17</v>
      </c>
      <c r="F111" s="9" t="s">
        <v>18</v>
      </c>
      <c r="G111" s="9" t="s">
        <v>19</v>
      </c>
      <c r="H111" s="9" t="s">
        <v>13</v>
      </c>
      <c r="I111" s="9" t="s">
        <v>14</v>
      </c>
      <c r="J111" s="9" t="s">
        <v>20</v>
      </c>
      <c r="K111" s="9" t="s">
        <v>21</v>
      </c>
      <c r="L111" s="9" t="s">
        <v>22</v>
      </c>
      <c r="M111" s="9" t="s">
        <v>23</v>
      </c>
      <c r="N111" s="9" t="s">
        <v>19</v>
      </c>
    </row>
    <row r="112" spans="1:14" ht="16.5" thickBot="1">
      <c r="A112" s="130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2"/>
    </row>
    <row r="113" spans="1:14" ht="16.5" thickBot="1">
      <c r="A113" s="130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2"/>
    </row>
    <row r="114" spans="1:14" ht="16.5" thickBot="1">
      <c r="A114" s="130">
        <v>5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2"/>
    </row>
    <row r="115" spans="1:14" ht="16.5" thickBot="1">
      <c r="A115" s="130" t="s">
        <v>24</v>
      </c>
      <c r="B115" s="131"/>
      <c r="C115" s="131"/>
      <c r="D115" s="131"/>
      <c r="E115" s="131"/>
      <c r="F115" s="131"/>
      <c r="G115" s="132"/>
      <c r="H115" s="130" t="s">
        <v>25</v>
      </c>
      <c r="I115" s="131"/>
      <c r="J115" s="131"/>
      <c r="K115" s="131"/>
      <c r="L115" s="131"/>
      <c r="M115" s="131"/>
      <c r="N115" s="132"/>
    </row>
    <row r="116" spans="1:14" ht="30.75" thickBot="1">
      <c r="A116" s="55"/>
      <c r="B116" s="56"/>
      <c r="C116" s="56"/>
      <c r="D116" s="56"/>
      <c r="E116" s="56"/>
      <c r="F116" s="56"/>
      <c r="G116" s="57"/>
      <c r="H116" s="14" t="s">
        <v>26</v>
      </c>
      <c r="I116" s="15">
        <v>100</v>
      </c>
      <c r="J116" s="15">
        <v>71.2017</v>
      </c>
      <c r="K116" s="16">
        <v>1.1</v>
      </c>
      <c r="L116" s="16">
        <v>0.2</v>
      </c>
      <c r="M116" s="16">
        <v>3.8</v>
      </c>
      <c r="N116" s="16">
        <v>22</v>
      </c>
    </row>
    <row r="117" spans="1:14" ht="49.5" customHeight="1" thickBot="1">
      <c r="A117" s="20" t="s">
        <v>50</v>
      </c>
      <c r="B117" s="9" t="s">
        <v>5</v>
      </c>
      <c r="C117" s="9">
        <v>37.2005</v>
      </c>
      <c r="D117" s="21">
        <v>7.2</v>
      </c>
      <c r="E117" s="21">
        <v>5.2</v>
      </c>
      <c r="F117" s="21">
        <v>44.6</v>
      </c>
      <c r="G117" s="21">
        <v>254</v>
      </c>
      <c r="H117" s="17" t="s">
        <v>51</v>
      </c>
      <c r="I117" s="9" t="s">
        <v>4</v>
      </c>
      <c r="J117" s="9">
        <v>103.2017</v>
      </c>
      <c r="K117" s="21">
        <v>8.11</v>
      </c>
      <c r="L117" s="21">
        <v>6.17</v>
      </c>
      <c r="M117" s="21">
        <v>17.46</v>
      </c>
      <c r="N117" s="21">
        <v>169.92</v>
      </c>
    </row>
    <row r="118" spans="1:19" ht="31.5" customHeight="1" thickBot="1">
      <c r="A118" s="17" t="s">
        <v>52</v>
      </c>
      <c r="B118" s="71">
        <v>200</v>
      </c>
      <c r="C118" s="15">
        <v>382.2017</v>
      </c>
      <c r="D118" s="19">
        <v>4.08</v>
      </c>
      <c r="E118" s="19">
        <v>3.54</v>
      </c>
      <c r="F118" s="19">
        <v>17.58</v>
      </c>
      <c r="G118" s="19">
        <v>118.6</v>
      </c>
      <c r="H118" s="17" t="s">
        <v>98</v>
      </c>
      <c r="I118" s="18">
        <v>280</v>
      </c>
      <c r="J118" s="87">
        <v>49.2005</v>
      </c>
      <c r="K118" s="18">
        <v>27.28</v>
      </c>
      <c r="L118" s="16">
        <v>12.86</v>
      </c>
      <c r="M118" s="16">
        <v>17.56</v>
      </c>
      <c r="N118" s="16">
        <v>396.7</v>
      </c>
      <c r="O118" s="1"/>
      <c r="S118" s="125"/>
    </row>
    <row r="119" spans="1:14" ht="23.25" customHeight="1" thickBot="1">
      <c r="A119" s="28" t="s">
        <v>31</v>
      </c>
      <c r="B119" s="15">
        <v>30</v>
      </c>
      <c r="C119" s="29"/>
      <c r="D119" s="16">
        <v>2.37</v>
      </c>
      <c r="E119" s="30">
        <v>0.3</v>
      </c>
      <c r="F119" s="31">
        <v>14.49</v>
      </c>
      <c r="G119" s="23">
        <v>70.14</v>
      </c>
      <c r="H119" s="17" t="s">
        <v>53</v>
      </c>
      <c r="I119" s="18">
        <v>200</v>
      </c>
      <c r="J119" s="88">
        <v>349.2017</v>
      </c>
      <c r="K119" s="16">
        <v>0.66</v>
      </c>
      <c r="L119" s="16">
        <v>0.09</v>
      </c>
      <c r="M119" s="19">
        <v>32.01</v>
      </c>
      <c r="N119" s="19">
        <v>132.8</v>
      </c>
    </row>
    <row r="120" spans="1:14" ht="26.25" customHeight="1" thickBot="1">
      <c r="A120" s="17"/>
      <c r="B120" s="15"/>
      <c r="C120" s="9"/>
      <c r="D120" s="62"/>
      <c r="E120" s="16"/>
      <c r="F120" s="80"/>
      <c r="G120" s="16"/>
      <c r="H120" s="28" t="s">
        <v>31</v>
      </c>
      <c r="I120" s="15">
        <v>30</v>
      </c>
      <c r="J120" s="29"/>
      <c r="K120" s="16">
        <v>2.37</v>
      </c>
      <c r="L120" s="30">
        <v>0.3</v>
      </c>
      <c r="M120" s="31">
        <v>14.49</v>
      </c>
      <c r="N120" s="23">
        <v>70.14</v>
      </c>
    </row>
    <row r="121" spans="1:14" ht="25.5" customHeight="1" thickBot="1">
      <c r="A121" s="17"/>
      <c r="B121" s="15"/>
      <c r="C121" s="18"/>
      <c r="D121" s="16"/>
      <c r="E121" s="19"/>
      <c r="F121" s="19"/>
      <c r="G121" s="19"/>
      <c r="H121" s="17" t="s">
        <v>3</v>
      </c>
      <c r="I121" s="18">
        <v>30</v>
      </c>
      <c r="J121" s="43"/>
      <c r="K121" s="16">
        <v>1.68</v>
      </c>
      <c r="L121" s="19">
        <v>0.33</v>
      </c>
      <c r="M121" s="19">
        <v>14.82</v>
      </c>
      <c r="N121" s="19">
        <v>68.97</v>
      </c>
    </row>
    <row r="122" spans="1:14" ht="14.25" customHeight="1" thickBot="1">
      <c r="A122" s="28"/>
      <c r="B122" s="15"/>
      <c r="C122" s="18"/>
      <c r="D122" s="16"/>
      <c r="E122" s="19"/>
      <c r="F122" s="19"/>
      <c r="G122" s="19"/>
      <c r="H122" s="17"/>
      <c r="I122" s="15"/>
      <c r="J122" s="18"/>
      <c r="K122" s="80"/>
      <c r="L122" s="62"/>
      <c r="M122" s="62"/>
      <c r="N122" s="16"/>
    </row>
    <row r="123" spans="1:14" ht="14.25" customHeight="1" thickBot="1">
      <c r="A123" s="28"/>
      <c r="B123" s="15"/>
      <c r="C123" s="18"/>
      <c r="D123" s="16"/>
      <c r="E123" s="19"/>
      <c r="F123" s="19"/>
      <c r="G123" s="19"/>
      <c r="H123" s="37"/>
      <c r="I123" s="37"/>
      <c r="J123" s="37"/>
      <c r="K123" s="37"/>
      <c r="L123" s="37"/>
      <c r="M123" s="37"/>
      <c r="N123" s="37"/>
    </row>
    <row r="124" spans="1:14" ht="26.25" customHeight="1" thickBot="1">
      <c r="A124" s="89" t="s">
        <v>0</v>
      </c>
      <c r="B124" s="15"/>
      <c r="C124" s="15"/>
      <c r="D124" s="68">
        <f>D117+D118+D119+D120</f>
        <v>13.650000000000002</v>
      </c>
      <c r="E124" s="68">
        <f>E117+E118+E119+E120</f>
        <v>9.040000000000001</v>
      </c>
      <c r="F124" s="68">
        <f>F117+F118+F119+F120</f>
        <v>76.67</v>
      </c>
      <c r="G124" s="68">
        <f>G117+G118+G119+G120</f>
        <v>442.74</v>
      </c>
      <c r="H124" s="40" t="s">
        <v>0</v>
      </c>
      <c r="I124" s="15"/>
      <c r="J124" s="88"/>
      <c r="K124" s="68">
        <f>K116+K117+K118+K119+K120+K121+K122</f>
        <v>41.199999999999996</v>
      </c>
      <c r="L124" s="68">
        <f>L116+L117+L118+L119+L120+L121+L122</f>
        <v>19.95</v>
      </c>
      <c r="M124" s="68">
        <f>M116+M117+M118+M119+M120+M121+M122</f>
        <v>100.13999999999999</v>
      </c>
      <c r="N124" s="68">
        <f>N116+N117+N118+N119+N120+N121+N122</f>
        <v>860.5300000000001</v>
      </c>
    </row>
    <row r="125" spans="1:14" ht="22.5" customHeight="1" thickBot="1">
      <c r="A125" s="40" t="s">
        <v>1</v>
      </c>
      <c r="B125" s="49"/>
      <c r="C125" s="49"/>
      <c r="D125" s="50">
        <f>D124+K124</f>
        <v>54.849999999999994</v>
      </c>
      <c r="E125" s="50">
        <f>E124+L124</f>
        <v>28.990000000000002</v>
      </c>
      <c r="F125" s="50">
        <f>F124+M124</f>
        <v>176.81</v>
      </c>
      <c r="G125" s="50">
        <f>G124+N124</f>
        <v>1303.27</v>
      </c>
      <c r="H125" s="27"/>
      <c r="I125" s="27"/>
      <c r="J125" s="27"/>
      <c r="K125" s="27"/>
      <c r="L125" s="27"/>
      <c r="M125" s="27"/>
      <c r="N125" s="27"/>
    </row>
    <row r="126" spans="1:14" ht="14.25">
      <c r="A126" s="45"/>
      <c r="B126" s="51"/>
      <c r="C126" s="51"/>
      <c r="D126" s="52"/>
      <c r="E126" s="52"/>
      <c r="F126" s="52"/>
      <c r="G126" s="52"/>
      <c r="H126" s="27"/>
      <c r="I126" s="27"/>
      <c r="J126" s="27"/>
      <c r="K126" s="27"/>
      <c r="L126" s="27"/>
      <c r="M126" s="27"/>
      <c r="N126" s="27"/>
    </row>
    <row r="127" spans="1:14" ht="14.25">
      <c r="A127" s="45"/>
      <c r="B127" s="51"/>
      <c r="C127" s="51"/>
      <c r="D127" s="52"/>
      <c r="E127" s="52"/>
      <c r="F127" s="52"/>
      <c r="G127" s="52"/>
      <c r="H127" s="27"/>
      <c r="I127" s="27"/>
      <c r="J127" s="27"/>
      <c r="K127" s="27"/>
      <c r="L127" s="27"/>
      <c r="M127" s="27"/>
      <c r="N127" s="27"/>
    </row>
    <row r="128" spans="1:14" ht="14.25">
      <c r="A128" s="45"/>
      <c r="B128" s="51"/>
      <c r="C128" s="51"/>
      <c r="D128" s="52"/>
      <c r="E128" s="52"/>
      <c r="F128" s="52"/>
      <c r="G128" s="52"/>
      <c r="H128" s="27"/>
      <c r="I128" s="27"/>
      <c r="J128" s="27"/>
      <c r="K128" s="27"/>
      <c r="L128" s="27"/>
      <c r="M128" s="27"/>
      <c r="N128" s="27"/>
    </row>
    <row r="129" spans="1:14" ht="14.25">
      <c r="A129" s="45"/>
      <c r="B129" s="51"/>
      <c r="C129" s="51"/>
      <c r="D129" s="52"/>
      <c r="E129" s="52"/>
      <c r="F129" s="52"/>
      <c r="G129" s="52"/>
      <c r="H129" s="27"/>
      <c r="I129" s="27"/>
      <c r="J129" s="27"/>
      <c r="K129" s="27"/>
      <c r="L129" s="27"/>
      <c r="M129" s="27"/>
      <c r="N129" s="27"/>
    </row>
    <row r="130" spans="1:14" ht="14.25">
      <c r="A130" s="45"/>
      <c r="B130" s="51"/>
      <c r="C130" s="51"/>
      <c r="D130" s="52"/>
      <c r="E130" s="52"/>
      <c r="F130" s="52"/>
      <c r="G130" s="52"/>
      <c r="H130" s="27"/>
      <c r="I130" s="27"/>
      <c r="J130" s="27"/>
      <c r="K130" s="27"/>
      <c r="L130" s="27"/>
      <c r="M130" s="27"/>
      <c r="N130" s="27"/>
    </row>
    <row r="131" spans="1:14" ht="14.25">
      <c r="A131" s="45"/>
      <c r="B131" s="51"/>
      <c r="C131" s="51"/>
      <c r="D131" s="52"/>
      <c r="E131" s="52"/>
      <c r="F131" s="52"/>
      <c r="G131" s="52"/>
      <c r="H131" s="27"/>
      <c r="I131" s="27"/>
      <c r="J131" s="27"/>
      <c r="K131" s="27"/>
      <c r="L131" s="27"/>
      <c r="M131" s="27"/>
      <c r="N131" s="27"/>
    </row>
    <row r="132" spans="1:14" ht="14.25">
      <c r="A132" s="45"/>
      <c r="B132" s="51"/>
      <c r="C132" s="51"/>
      <c r="D132" s="52"/>
      <c r="E132" s="52"/>
      <c r="F132" s="52"/>
      <c r="G132" s="52"/>
      <c r="H132" s="27"/>
      <c r="I132" s="27"/>
      <c r="J132" s="27"/>
      <c r="K132" s="27"/>
      <c r="L132" s="27"/>
      <c r="M132" s="27"/>
      <c r="N132" s="27"/>
    </row>
    <row r="133" spans="1:14" ht="14.25">
      <c r="A133" s="45"/>
      <c r="B133" s="51"/>
      <c r="C133" s="51"/>
      <c r="D133" s="52"/>
      <c r="E133" s="52"/>
      <c r="F133" s="52"/>
      <c r="G133" s="52"/>
      <c r="H133" s="27"/>
      <c r="I133" s="27"/>
      <c r="J133" s="27"/>
      <c r="K133" s="27"/>
      <c r="L133" s="27"/>
      <c r="M133" s="27"/>
      <c r="N133" s="27"/>
    </row>
    <row r="134" spans="1:14" ht="14.25">
      <c r="A134" s="45"/>
      <c r="B134" s="51"/>
      <c r="C134" s="51"/>
      <c r="D134" s="52"/>
      <c r="E134" s="52"/>
      <c r="F134" s="52"/>
      <c r="G134" s="52"/>
      <c r="H134" s="27"/>
      <c r="I134" s="27"/>
      <c r="J134" s="27"/>
      <c r="K134" s="27"/>
      <c r="L134" s="27"/>
      <c r="M134" s="27"/>
      <c r="N134" s="27"/>
    </row>
    <row r="135" spans="1:14" ht="14.25">
      <c r="A135" s="45"/>
      <c r="B135" s="51"/>
      <c r="C135" s="51"/>
      <c r="D135" s="52"/>
      <c r="E135" s="52"/>
      <c r="F135" s="52"/>
      <c r="G135" s="52"/>
      <c r="H135" s="27"/>
      <c r="I135" s="27"/>
      <c r="J135" s="27"/>
      <c r="K135" s="27"/>
      <c r="L135" s="27"/>
      <c r="M135" s="27"/>
      <c r="N135" s="27"/>
    </row>
    <row r="136" spans="1:14" ht="14.25" customHeight="1">
      <c r="A136" s="90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1:14" ht="14.25" customHeight="1">
      <c r="A137" s="90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1:14" ht="14.25" customHeight="1" thickBot="1">
      <c r="A138" s="90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1:14" s="10" customFormat="1" ht="51.75" customHeight="1" thickBot="1">
      <c r="A139" s="9" t="s">
        <v>13</v>
      </c>
      <c r="B139" s="9" t="s">
        <v>14</v>
      </c>
      <c r="C139" s="9" t="s">
        <v>15</v>
      </c>
      <c r="D139" s="9" t="s">
        <v>16</v>
      </c>
      <c r="E139" s="9" t="s">
        <v>17</v>
      </c>
      <c r="F139" s="9" t="s">
        <v>18</v>
      </c>
      <c r="G139" s="9" t="s">
        <v>19</v>
      </c>
      <c r="H139" s="9" t="s">
        <v>13</v>
      </c>
      <c r="I139" s="9" t="s">
        <v>14</v>
      </c>
      <c r="J139" s="9" t="s">
        <v>20</v>
      </c>
      <c r="K139" s="9" t="s">
        <v>21</v>
      </c>
      <c r="L139" s="9" t="s">
        <v>22</v>
      </c>
      <c r="M139" s="9" t="s">
        <v>23</v>
      </c>
      <c r="N139" s="9" t="s">
        <v>19</v>
      </c>
    </row>
    <row r="140" spans="1:14" ht="16.5" thickBot="1">
      <c r="A140" s="130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2"/>
    </row>
    <row r="141" spans="1:14" ht="16.5" thickBot="1">
      <c r="A141" s="130"/>
      <c r="B141" s="131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2"/>
    </row>
    <row r="142" spans="1:14" ht="16.5" thickBot="1">
      <c r="A142" s="130">
        <v>6</v>
      </c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2"/>
    </row>
    <row r="143" spans="1:14" ht="16.5" thickBot="1">
      <c r="A143" s="130" t="s">
        <v>24</v>
      </c>
      <c r="B143" s="131"/>
      <c r="C143" s="131"/>
      <c r="D143" s="131"/>
      <c r="E143" s="131"/>
      <c r="F143" s="131"/>
      <c r="G143" s="132"/>
      <c r="H143" s="130" t="s">
        <v>25</v>
      </c>
      <c r="I143" s="131"/>
      <c r="J143" s="131"/>
      <c r="K143" s="131"/>
      <c r="L143" s="131"/>
      <c r="M143" s="131"/>
      <c r="N143" s="132"/>
    </row>
    <row r="144" spans="1:14" ht="30.75" thickBot="1">
      <c r="A144" s="91"/>
      <c r="B144" s="92"/>
      <c r="C144" s="12"/>
      <c r="D144" s="12"/>
      <c r="E144" s="12"/>
      <c r="F144" s="12"/>
      <c r="G144" s="13"/>
      <c r="H144" s="14" t="s">
        <v>32</v>
      </c>
      <c r="I144" s="15">
        <v>100</v>
      </c>
      <c r="J144" s="15">
        <v>71.2017</v>
      </c>
      <c r="K144" s="16">
        <v>0.7</v>
      </c>
      <c r="L144" s="16">
        <v>0.1</v>
      </c>
      <c r="M144" s="16">
        <v>1.9</v>
      </c>
      <c r="N144" s="16">
        <v>12</v>
      </c>
    </row>
    <row r="145" spans="1:14" ht="34.5" customHeight="1" thickBot="1">
      <c r="A145" s="20" t="s">
        <v>54</v>
      </c>
      <c r="B145" s="9" t="s">
        <v>55</v>
      </c>
      <c r="C145" s="9">
        <v>209.2017</v>
      </c>
      <c r="D145" s="21">
        <v>5.08</v>
      </c>
      <c r="E145" s="21">
        <v>4.6</v>
      </c>
      <c r="F145" s="21">
        <v>0.28</v>
      </c>
      <c r="G145" s="21">
        <v>63</v>
      </c>
      <c r="H145" s="70" t="s">
        <v>85</v>
      </c>
      <c r="I145" s="71" t="s">
        <v>8</v>
      </c>
      <c r="J145" s="15">
        <v>101.2017</v>
      </c>
      <c r="K145" s="16">
        <v>7.6</v>
      </c>
      <c r="L145" s="93">
        <v>7.59</v>
      </c>
      <c r="M145" s="62">
        <v>12.19</v>
      </c>
      <c r="N145" s="16">
        <v>152.46</v>
      </c>
    </row>
    <row r="146" spans="1:18" ht="33" customHeight="1" thickBot="1">
      <c r="A146" s="17" t="s">
        <v>56</v>
      </c>
      <c r="B146" s="15" t="s">
        <v>5</v>
      </c>
      <c r="C146" s="77">
        <v>173.2017</v>
      </c>
      <c r="D146" s="16">
        <v>8.31</v>
      </c>
      <c r="E146" s="16">
        <v>13.12</v>
      </c>
      <c r="F146" s="16">
        <v>37.63</v>
      </c>
      <c r="G146" s="16">
        <v>303</v>
      </c>
      <c r="H146" s="17" t="s">
        <v>106</v>
      </c>
      <c r="I146" s="15">
        <v>100</v>
      </c>
      <c r="J146" s="15">
        <v>255.2017</v>
      </c>
      <c r="K146" s="16">
        <v>13.26</v>
      </c>
      <c r="L146" s="16">
        <v>11.23</v>
      </c>
      <c r="M146" s="16">
        <v>3.52</v>
      </c>
      <c r="N146" s="16">
        <v>185</v>
      </c>
      <c r="R146" s="128"/>
    </row>
    <row r="147" spans="1:15" ht="32.25" customHeight="1" thickBot="1">
      <c r="A147" s="32" t="s">
        <v>37</v>
      </c>
      <c r="B147" s="36">
        <v>200</v>
      </c>
      <c r="C147" s="60">
        <v>376.2017</v>
      </c>
      <c r="D147" s="23">
        <v>0.07</v>
      </c>
      <c r="E147" s="23">
        <v>0.02</v>
      </c>
      <c r="F147" s="23">
        <v>15</v>
      </c>
      <c r="G147" s="23">
        <v>60</v>
      </c>
      <c r="H147" s="17" t="s">
        <v>60</v>
      </c>
      <c r="I147" s="18">
        <v>180</v>
      </c>
      <c r="J147" s="18">
        <v>202.2017</v>
      </c>
      <c r="K147" s="19">
        <v>6.79</v>
      </c>
      <c r="L147" s="19">
        <v>0.8</v>
      </c>
      <c r="M147" s="19">
        <v>38.3</v>
      </c>
      <c r="N147" s="19">
        <v>187.56</v>
      </c>
      <c r="O147" s="85"/>
    </row>
    <row r="148" spans="1:14" ht="35.25" customHeight="1" thickBot="1">
      <c r="A148" s="28" t="s">
        <v>31</v>
      </c>
      <c r="B148" s="15">
        <v>30</v>
      </c>
      <c r="C148" s="29"/>
      <c r="D148" s="16">
        <v>2.37</v>
      </c>
      <c r="E148" s="30">
        <v>0.3</v>
      </c>
      <c r="F148" s="31">
        <v>14.49</v>
      </c>
      <c r="G148" s="23">
        <v>70.14</v>
      </c>
      <c r="H148" s="20" t="s">
        <v>43</v>
      </c>
      <c r="I148" s="15">
        <v>200</v>
      </c>
      <c r="J148" s="9">
        <v>247.2006</v>
      </c>
      <c r="K148" s="21">
        <v>0.11</v>
      </c>
      <c r="L148" s="16">
        <v>0</v>
      </c>
      <c r="M148" s="16">
        <v>11.6</v>
      </c>
      <c r="N148" s="16">
        <v>46.83</v>
      </c>
    </row>
    <row r="149" spans="1:14" ht="22.5" customHeight="1" thickBot="1">
      <c r="A149" s="17"/>
      <c r="B149" s="15"/>
      <c r="C149" s="15"/>
      <c r="D149" s="26"/>
      <c r="E149" s="26"/>
      <c r="F149" s="26"/>
      <c r="G149" s="26"/>
      <c r="H149" s="28" t="s">
        <v>31</v>
      </c>
      <c r="I149" s="15">
        <v>30</v>
      </c>
      <c r="J149" s="29"/>
      <c r="K149" s="16">
        <v>2.37</v>
      </c>
      <c r="L149" s="30">
        <v>0.3</v>
      </c>
      <c r="M149" s="31">
        <v>14.49</v>
      </c>
      <c r="N149" s="23">
        <v>70.14</v>
      </c>
    </row>
    <row r="150" spans="1:14" ht="24" customHeight="1" thickBot="1">
      <c r="A150" s="17"/>
      <c r="B150" s="94"/>
      <c r="C150" s="18"/>
      <c r="D150" s="16"/>
      <c r="E150" s="19"/>
      <c r="F150" s="19"/>
      <c r="G150" s="19"/>
      <c r="H150" s="17" t="s">
        <v>3</v>
      </c>
      <c r="I150" s="43">
        <v>30</v>
      </c>
      <c r="J150" s="43"/>
      <c r="K150" s="16">
        <v>1.68</v>
      </c>
      <c r="L150" s="19">
        <v>0.33</v>
      </c>
      <c r="M150" s="19">
        <v>14.82</v>
      </c>
      <c r="N150" s="19">
        <v>68.97</v>
      </c>
    </row>
    <row r="151" spans="1:14" ht="16.5" customHeight="1" thickBot="1">
      <c r="A151" s="17"/>
      <c r="B151" s="15"/>
      <c r="C151" s="15"/>
      <c r="D151" s="16"/>
      <c r="E151" s="19"/>
      <c r="F151" s="19"/>
      <c r="G151" s="19"/>
      <c r="H151" s="37"/>
      <c r="I151" s="37"/>
      <c r="J151" s="37"/>
      <c r="K151" s="37"/>
      <c r="L151" s="37"/>
      <c r="M151" s="37"/>
      <c r="N151" s="37"/>
    </row>
    <row r="152" spans="1:14" ht="24" customHeight="1" thickBot="1">
      <c r="A152" s="89" t="s">
        <v>0</v>
      </c>
      <c r="B152" s="15"/>
      <c r="C152" s="88"/>
      <c r="D152" s="68">
        <f>D145+D146+D147+D148</f>
        <v>15.830000000000002</v>
      </c>
      <c r="E152" s="68">
        <f>E145+E146+E147+E148</f>
        <v>18.04</v>
      </c>
      <c r="F152" s="68">
        <f>F145+F146+F147+F148</f>
        <v>67.4</v>
      </c>
      <c r="G152" s="68">
        <f>G145+G146+G147+G148</f>
        <v>496.14</v>
      </c>
      <c r="H152" s="40" t="s">
        <v>0</v>
      </c>
      <c r="I152" s="15"/>
      <c r="J152" s="88"/>
      <c r="K152" s="68">
        <f>K144+K145+K146+K147+K148+K149+K150</f>
        <v>32.51</v>
      </c>
      <c r="L152" s="68">
        <f>L144+L145+L146+L147+L148+L149+L150</f>
        <v>20.35</v>
      </c>
      <c r="M152" s="68">
        <f>M144+M145+M146+M147+M148+M149+M150</f>
        <v>96.82</v>
      </c>
      <c r="N152" s="68">
        <f>N144+N145+N146+N147+N148+N149+N150</f>
        <v>722.96</v>
      </c>
    </row>
    <row r="153" spans="1:14" ht="22.5" customHeight="1" thickBot="1">
      <c r="A153" s="40" t="s">
        <v>1</v>
      </c>
      <c r="B153" s="49"/>
      <c r="C153" s="49"/>
      <c r="D153" s="50">
        <f>D152+K152</f>
        <v>48.34</v>
      </c>
      <c r="E153" s="50">
        <f>E152+L152</f>
        <v>38.39</v>
      </c>
      <c r="F153" s="50">
        <f>F152+M152</f>
        <v>164.22</v>
      </c>
      <c r="G153" s="50">
        <f>G152+N152</f>
        <v>1219.1</v>
      </c>
      <c r="H153" s="27"/>
      <c r="I153" s="27"/>
      <c r="J153" s="27"/>
      <c r="K153" s="27"/>
      <c r="L153" s="27"/>
      <c r="M153" s="27"/>
      <c r="N153" s="27"/>
    </row>
    <row r="154" spans="1:14" s="2" customFormat="1" ht="14.25">
      <c r="A154" s="45"/>
      <c r="B154" s="51"/>
      <c r="C154" s="51"/>
      <c r="D154" s="52"/>
      <c r="E154" s="52"/>
      <c r="F154" s="52"/>
      <c r="G154" s="52"/>
      <c r="H154" s="51"/>
      <c r="I154" s="51"/>
      <c r="J154" s="51"/>
      <c r="K154" s="51"/>
      <c r="L154" s="51"/>
      <c r="M154" s="51"/>
      <c r="N154" s="51"/>
    </row>
    <row r="155" spans="1:18" s="2" customFormat="1" ht="15">
      <c r="A155" s="45"/>
      <c r="B155" s="51"/>
      <c r="C155" s="51"/>
      <c r="D155" s="52"/>
      <c r="E155" s="52"/>
      <c r="F155" s="52"/>
      <c r="G155" s="52"/>
      <c r="H155" s="121"/>
      <c r="I155" s="46"/>
      <c r="J155" s="46"/>
      <c r="K155" s="126"/>
      <c r="L155" s="126"/>
      <c r="M155" s="126"/>
      <c r="N155" s="126"/>
      <c r="R155" s="127"/>
    </row>
    <row r="156" spans="1:18" s="2" customFormat="1" ht="15">
      <c r="A156" s="45"/>
      <c r="B156" s="51"/>
      <c r="C156" s="51"/>
      <c r="D156" s="52"/>
      <c r="E156" s="52"/>
      <c r="F156" s="52"/>
      <c r="G156" s="52"/>
      <c r="H156" s="121"/>
      <c r="I156" s="46"/>
      <c r="J156" s="46"/>
      <c r="K156" s="126"/>
      <c r="L156" s="126"/>
      <c r="M156" s="126"/>
      <c r="N156" s="126"/>
      <c r="R156" s="127"/>
    </row>
    <row r="157" spans="1:14" s="2" customFormat="1" ht="14.25">
      <c r="A157" s="45"/>
      <c r="B157" s="51"/>
      <c r="C157" s="51"/>
      <c r="D157" s="52"/>
      <c r="E157" s="52"/>
      <c r="F157" s="52"/>
      <c r="G157" s="52"/>
      <c r="H157" s="51"/>
      <c r="I157" s="51"/>
      <c r="J157" s="51"/>
      <c r="K157" s="51"/>
      <c r="L157" s="51"/>
      <c r="M157" s="51"/>
      <c r="N157" s="51"/>
    </row>
    <row r="158" spans="1:14" s="2" customFormat="1" ht="14.25">
      <c r="A158" s="45"/>
      <c r="B158" s="51"/>
      <c r="C158" s="51"/>
      <c r="D158" s="52"/>
      <c r="E158" s="52"/>
      <c r="F158" s="52"/>
      <c r="G158" s="52"/>
      <c r="H158" s="51"/>
      <c r="I158" s="51"/>
      <c r="J158" s="51"/>
      <c r="K158" s="51"/>
      <c r="L158" s="51"/>
      <c r="M158" s="51"/>
      <c r="N158" s="51"/>
    </row>
    <row r="159" spans="1:14" s="2" customFormat="1" ht="14.25">
      <c r="A159" s="45"/>
      <c r="B159" s="51"/>
      <c r="C159" s="51"/>
      <c r="D159" s="52"/>
      <c r="E159" s="52"/>
      <c r="F159" s="52"/>
      <c r="G159" s="52"/>
      <c r="H159" s="51"/>
      <c r="I159" s="51"/>
      <c r="J159" s="51"/>
      <c r="K159" s="51"/>
      <c r="L159" s="51"/>
      <c r="M159" s="51"/>
      <c r="N159" s="51"/>
    </row>
    <row r="160" spans="1:14" s="2" customFormat="1" ht="14.25">
      <c r="A160" s="45"/>
      <c r="B160" s="51"/>
      <c r="C160" s="51"/>
      <c r="D160" s="52"/>
      <c r="E160" s="52"/>
      <c r="F160" s="52"/>
      <c r="G160" s="52"/>
      <c r="H160" s="51"/>
      <c r="I160" s="51"/>
      <c r="J160" s="51"/>
      <c r="K160" s="51"/>
      <c r="L160" s="51"/>
      <c r="M160" s="51"/>
      <c r="N160" s="51"/>
    </row>
    <row r="161" spans="1:14" s="2" customFormat="1" ht="14.25">
      <c r="A161" s="45"/>
      <c r="B161" s="51"/>
      <c r="C161" s="51"/>
      <c r="D161" s="52"/>
      <c r="E161" s="52"/>
      <c r="F161" s="52"/>
      <c r="G161" s="52"/>
      <c r="H161" s="51"/>
      <c r="I161" s="51"/>
      <c r="J161" s="51"/>
      <c r="K161" s="51"/>
      <c r="L161" s="51"/>
      <c r="M161" s="51"/>
      <c r="N161" s="51"/>
    </row>
    <row r="162" spans="1:14" s="2" customFormat="1" ht="14.25">
      <c r="A162" s="45"/>
      <c r="B162" s="51"/>
      <c r="C162" s="51"/>
      <c r="D162" s="52"/>
      <c r="E162" s="52"/>
      <c r="F162" s="52"/>
      <c r="G162" s="52"/>
      <c r="H162" s="51"/>
      <c r="I162" s="51"/>
      <c r="J162" s="51"/>
      <c r="K162" s="51"/>
      <c r="L162" s="51"/>
      <c r="M162" s="51"/>
      <c r="N162" s="51"/>
    </row>
    <row r="163" spans="1:14" s="2" customFormat="1" ht="14.25">
      <c r="A163" s="45"/>
      <c r="B163" s="51"/>
      <c r="C163" s="51"/>
      <c r="D163" s="52"/>
      <c r="E163" s="52"/>
      <c r="F163" s="52"/>
      <c r="G163" s="52"/>
      <c r="H163" s="51"/>
      <c r="I163" s="51"/>
      <c r="J163" s="51"/>
      <c r="K163" s="51"/>
      <c r="L163" s="51"/>
      <c r="M163" s="51"/>
      <c r="N163" s="51"/>
    </row>
    <row r="164" spans="1:14" s="2" customFormat="1" ht="15" thickBot="1">
      <c r="A164" s="45"/>
      <c r="B164" s="51"/>
      <c r="C164" s="51"/>
      <c r="D164" s="52"/>
      <c r="E164" s="52"/>
      <c r="F164" s="52"/>
      <c r="G164" s="52"/>
      <c r="H164" s="51"/>
      <c r="I164" s="51"/>
      <c r="J164" s="51"/>
      <c r="K164" s="51"/>
      <c r="L164" s="51"/>
      <c r="M164" s="51"/>
      <c r="N164" s="51"/>
    </row>
    <row r="165" spans="1:14" s="10" customFormat="1" ht="51.75" customHeight="1" thickBot="1">
      <c r="A165" s="15" t="s">
        <v>13</v>
      </c>
      <c r="B165" s="15" t="s">
        <v>14</v>
      </c>
      <c r="C165" s="15" t="s">
        <v>15</v>
      </c>
      <c r="D165" s="15" t="s">
        <v>16</v>
      </c>
      <c r="E165" s="15" t="s">
        <v>17</v>
      </c>
      <c r="F165" s="15" t="s">
        <v>18</v>
      </c>
      <c r="G165" s="15" t="s">
        <v>19</v>
      </c>
      <c r="H165" s="15" t="s">
        <v>13</v>
      </c>
      <c r="I165" s="15" t="s">
        <v>14</v>
      </c>
      <c r="J165" s="15" t="s">
        <v>20</v>
      </c>
      <c r="K165" s="15" t="s">
        <v>21</v>
      </c>
      <c r="L165" s="15" t="s">
        <v>22</v>
      </c>
      <c r="M165" s="15" t="s">
        <v>23</v>
      </c>
      <c r="N165" s="15" t="s">
        <v>19</v>
      </c>
    </row>
    <row r="166" spans="1:14" ht="16.5" thickBot="1">
      <c r="A166" s="130"/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2"/>
    </row>
    <row r="167" spans="1:14" ht="16.5" thickBot="1">
      <c r="A167" s="130"/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2"/>
    </row>
    <row r="168" spans="1:14" ht="16.5" thickBot="1">
      <c r="A168" s="130">
        <v>7</v>
      </c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2"/>
    </row>
    <row r="169" spans="1:14" ht="16.5" thickBot="1">
      <c r="A169" s="148" t="s">
        <v>24</v>
      </c>
      <c r="B169" s="149"/>
      <c r="C169" s="149"/>
      <c r="D169" s="149"/>
      <c r="E169" s="149"/>
      <c r="F169" s="149"/>
      <c r="G169" s="150"/>
      <c r="H169" s="130" t="s">
        <v>25</v>
      </c>
      <c r="I169" s="131"/>
      <c r="J169" s="131"/>
      <c r="K169" s="131"/>
      <c r="L169" s="131"/>
      <c r="M169" s="131"/>
      <c r="N169" s="132"/>
    </row>
    <row r="170" spans="1:14" ht="16.5" hidden="1" thickBot="1">
      <c r="A170" s="95"/>
      <c r="B170" s="15"/>
      <c r="C170" s="26"/>
      <c r="D170" s="26"/>
      <c r="E170" s="26"/>
      <c r="F170" s="26"/>
      <c r="G170" s="26"/>
      <c r="H170" s="20"/>
      <c r="I170" s="9"/>
      <c r="J170" s="9"/>
      <c r="K170" s="21"/>
      <c r="L170" s="21"/>
      <c r="M170" s="21"/>
      <c r="N170" s="21"/>
    </row>
    <row r="171" spans="1:14" ht="30.75" thickBot="1">
      <c r="A171" s="123" t="s">
        <v>76</v>
      </c>
      <c r="B171" s="112" t="s">
        <v>81</v>
      </c>
      <c r="C171" s="105">
        <v>222.2017</v>
      </c>
      <c r="D171" s="72">
        <v>23.43</v>
      </c>
      <c r="E171" s="72">
        <v>21.17</v>
      </c>
      <c r="F171" s="73">
        <v>32.32</v>
      </c>
      <c r="G171" s="72">
        <v>449</v>
      </c>
      <c r="H171" s="14" t="s">
        <v>26</v>
      </c>
      <c r="I171" s="15">
        <v>100</v>
      </c>
      <c r="J171" s="15">
        <v>71.2017</v>
      </c>
      <c r="K171" s="16">
        <v>1.1</v>
      </c>
      <c r="L171" s="16">
        <v>0.2</v>
      </c>
      <c r="M171" s="16">
        <v>3.8</v>
      </c>
      <c r="N171" s="16">
        <v>22</v>
      </c>
    </row>
    <row r="172" spans="1:14" ht="36.75" customHeight="1" thickBot="1">
      <c r="A172" s="17" t="s">
        <v>58</v>
      </c>
      <c r="B172" s="18" t="s">
        <v>81</v>
      </c>
      <c r="C172" s="18">
        <v>181.2017</v>
      </c>
      <c r="D172" s="16">
        <v>4.6</v>
      </c>
      <c r="E172" s="19">
        <v>9.42</v>
      </c>
      <c r="F172" s="19">
        <v>24.31</v>
      </c>
      <c r="G172" s="19">
        <v>200.79</v>
      </c>
      <c r="H172" s="20" t="s">
        <v>86</v>
      </c>
      <c r="I172" s="9">
        <v>250</v>
      </c>
      <c r="J172" s="9">
        <v>82.2017</v>
      </c>
      <c r="K172" s="21">
        <v>1.8</v>
      </c>
      <c r="L172" s="21">
        <v>4.92</v>
      </c>
      <c r="M172" s="21">
        <v>10.93</v>
      </c>
      <c r="N172" s="21">
        <v>103.75</v>
      </c>
    </row>
    <row r="173" spans="1:14" ht="34.5" customHeight="1" thickBot="1">
      <c r="A173" s="20" t="s">
        <v>45</v>
      </c>
      <c r="B173" s="18">
        <v>200</v>
      </c>
      <c r="C173" s="18">
        <v>378.2017</v>
      </c>
      <c r="D173" s="16">
        <v>1.52</v>
      </c>
      <c r="E173" s="19">
        <v>1.35</v>
      </c>
      <c r="F173" s="19">
        <v>15.9</v>
      </c>
      <c r="G173" s="19">
        <v>81</v>
      </c>
      <c r="H173" s="17" t="s">
        <v>57</v>
      </c>
      <c r="I173" s="15">
        <v>110</v>
      </c>
      <c r="J173" s="15">
        <v>61.2005</v>
      </c>
      <c r="K173" s="16">
        <v>8.91</v>
      </c>
      <c r="L173" s="16">
        <v>10.34</v>
      </c>
      <c r="M173" s="16">
        <v>7.37</v>
      </c>
      <c r="N173" s="16">
        <v>169.18</v>
      </c>
    </row>
    <row r="174" spans="1:14" ht="35.25" customHeight="1" thickBot="1">
      <c r="A174" s="28" t="s">
        <v>31</v>
      </c>
      <c r="B174" s="15">
        <v>30</v>
      </c>
      <c r="C174" s="29"/>
      <c r="D174" s="16">
        <v>2.37</v>
      </c>
      <c r="E174" s="30">
        <v>0.3</v>
      </c>
      <c r="F174" s="31">
        <v>14.49</v>
      </c>
      <c r="G174" s="23">
        <v>70.14</v>
      </c>
      <c r="H174" s="20" t="s">
        <v>64</v>
      </c>
      <c r="I174" s="9">
        <v>180</v>
      </c>
      <c r="J174" s="43">
        <v>305.2017</v>
      </c>
      <c r="K174" s="79">
        <v>4.37</v>
      </c>
      <c r="L174" s="79">
        <v>5.16</v>
      </c>
      <c r="M174" s="79">
        <v>44</v>
      </c>
      <c r="N174" s="79">
        <v>239.94</v>
      </c>
    </row>
    <row r="175" spans="1:14" ht="37.5" customHeight="1" thickBot="1">
      <c r="A175" s="63"/>
      <c r="B175" s="63"/>
      <c r="C175" s="81"/>
      <c r="D175" s="63"/>
      <c r="E175" s="63"/>
      <c r="F175" s="63"/>
      <c r="G175" s="82"/>
      <c r="H175" s="17" t="s">
        <v>61</v>
      </c>
      <c r="I175" s="15">
        <v>200</v>
      </c>
      <c r="J175" s="88">
        <v>349.2017</v>
      </c>
      <c r="K175" s="16">
        <v>0.66</v>
      </c>
      <c r="L175" s="16">
        <v>0.09</v>
      </c>
      <c r="M175" s="19">
        <v>32.01</v>
      </c>
      <c r="N175" s="19">
        <v>132.8</v>
      </c>
    </row>
    <row r="176" spans="1:14" ht="21" customHeight="1" thickBot="1">
      <c r="A176" s="17"/>
      <c r="B176" s="15"/>
      <c r="C176" s="15"/>
      <c r="D176" s="16"/>
      <c r="E176" s="19"/>
      <c r="F176" s="19"/>
      <c r="G176" s="19"/>
      <c r="H176" s="28" t="s">
        <v>31</v>
      </c>
      <c r="I176" s="15">
        <v>30</v>
      </c>
      <c r="J176" s="29"/>
      <c r="K176" s="16">
        <v>2.37</v>
      </c>
      <c r="L176" s="30">
        <v>0.3</v>
      </c>
      <c r="M176" s="31">
        <v>14.49</v>
      </c>
      <c r="N176" s="23">
        <v>70.14</v>
      </c>
    </row>
    <row r="177" spans="1:14" ht="15.75" hidden="1" thickBot="1">
      <c r="A177" s="96"/>
      <c r="B177" s="71"/>
      <c r="C177" s="71"/>
      <c r="D177" s="16"/>
      <c r="E177" s="16"/>
      <c r="F177" s="80"/>
      <c r="G177" s="16"/>
      <c r="H177" s="51"/>
      <c r="I177" s="51"/>
      <c r="J177" s="51"/>
      <c r="K177" s="97"/>
      <c r="L177" s="97"/>
      <c r="M177" s="97"/>
      <c r="N177" s="98"/>
    </row>
    <row r="178" spans="1:14" ht="21" customHeight="1" thickBot="1">
      <c r="A178" s="96"/>
      <c r="B178" s="71"/>
      <c r="C178" s="15"/>
      <c r="D178" s="80"/>
      <c r="E178" s="16"/>
      <c r="F178" s="80"/>
      <c r="G178" s="16"/>
      <c r="H178" s="17" t="s">
        <v>3</v>
      </c>
      <c r="I178" s="18">
        <v>30</v>
      </c>
      <c r="J178" s="43"/>
      <c r="K178" s="16">
        <v>1.68</v>
      </c>
      <c r="L178" s="19">
        <v>0.33</v>
      </c>
      <c r="M178" s="19">
        <v>14.82</v>
      </c>
      <c r="N178" s="19">
        <v>68.97</v>
      </c>
    </row>
    <row r="179" spans="1:14" ht="27" customHeight="1" thickBot="1">
      <c r="A179" s="89" t="s">
        <v>0</v>
      </c>
      <c r="B179" s="15"/>
      <c r="C179" s="15"/>
      <c r="D179" s="68">
        <f>D171+D172+D173</f>
        <v>29.55</v>
      </c>
      <c r="E179" s="68">
        <f>E171+E172+E173</f>
        <v>31.940000000000005</v>
      </c>
      <c r="F179" s="68">
        <f>F171+F172+F173</f>
        <v>72.53</v>
      </c>
      <c r="G179" s="68">
        <f>G171+G172+G173</f>
        <v>730.79</v>
      </c>
      <c r="H179" s="40" t="s">
        <v>0</v>
      </c>
      <c r="I179" s="15"/>
      <c r="J179" s="88"/>
      <c r="K179" s="68">
        <f>K171+K172+K173+K174+K175+K176+K178</f>
        <v>20.89</v>
      </c>
      <c r="L179" s="68">
        <f>L171+L172+L173+L174+L175+L176+L178</f>
        <v>21.34</v>
      </c>
      <c r="M179" s="68">
        <f>M171+M172+M173+M174+M175+M176+M178</f>
        <v>127.41999999999999</v>
      </c>
      <c r="N179" s="68">
        <f>N171+N172+N173+N174+N175+N176+N178</f>
        <v>806.7800000000001</v>
      </c>
    </row>
    <row r="180" spans="1:14" ht="22.5" customHeight="1" thickBot="1">
      <c r="A180" s="40" t="s">
        <v>1</v>
      </c>
      <c r="B180" s="49"/>
      <c r="C180" s="49"/>
      <c r="D180" s="50">
        <f>D179+K179</f>
        <v>50.44</v>
      </c>
      <c r="E180" s="50">
        <f>E179+L179</f>
        <v>53.28</v>
      </c>
      <c r="F180" s="50">
        <f>F179+M179</f>
        <v>199.95</v>
      </c>
      <c r="G180" s="50">
        <f>G179+N179</f>
        <v>1537.5700000000002</v>
      </c>
      <c r="H180" s="27"/>
      <c r="I180" s="27"/>
      <c r="J180" s="27"/>
      <c r="K180" s="27"/>
      <c r="L180" s="27"/>
      <c r="M180" s="27"/>
      <c r="N180" s="27"/>
    </row>
    <row r="181" spans="1:14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</row>
    <row r="182" spans="1:14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</row>
    <row r="183" spans="1:14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</row>
    <row r="184" spans="1:14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</row>
    <row r="185" spans="1:14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</row>
    <row r="186" spans="1:14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1:14" ht="11.2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1:14" ht="11.2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</row>
    <row r="189" spans="1:14" ht="11.2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</row>
    <row r="190" spans="1:14" ht="11.2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</row>
    <row r="191" spans="1:14" ht="11.2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</row>
    <row r="192" spans="1:14" ht="11.2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</row>
    <row r="193" spans="1:14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</row>
    <row r="194" spans="1:14" ht="15" customHeight="1" thickBot="1">
      <c r="A194" s="90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</row>
    <row r="195" spans="1:14" s="10" customFormat="1" ht="51.75" customHeight="1" thickBot="1">
      <c r="A195" s="9" t="s">
        <v>13</v>
      </c>
      <c r="B195" s="9" t="s">
        <v>14</v>
      </c>
      <c r="C195" s="9" t="s">
        <v>15</v>
      </c>
      <c r="D195" s="9" t="s">
        <v>16</v>
      </c>
      <c r="E195" s="9" t="s">
        <v>17</v>
      </c>
      <c r="F195" s="9" t="s">
        <v>18</v>
      </c>
      <c r="G195" s="9" t="s">
        <v>19</v>
      </c>
      <c r="H195" s="9" t="s">
        <v>13</v>
      </c>
      <c r="I195" s="9" t="s">
        <v>14</v>
      </c>
      <c r="J195" s="9" t="s">
        <v>20</v>
      </c>
      <c r="K195" s="9" t="s">
        <v>21</v>
      </c>
      <c r="L195" s="9" t="s">
        <v>22</v>
      </c>
      <c r="M195" s="9" t="s">
        <v>23</v>
      </c>
      <c r="N195" s="9" t="s">
        <v>19</v>
      </c>
    </row>
    <row r="196" spans="1:14" ht="16.5" thickBot="1">
      <c r="A196" s="130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2"/>
    </row>
    <row r="197" spans="1:14" ht="16.5" thickBot="1">
      <c r="A197" s="130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2"/>
    </row>
    <row r="198" spans="1:14" ht="16.5" thickBot="1">
      <c r="A198" s="130">
        <v>8</v>
      </c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2"/>
    </row>
    <row r="199" spans="1:14" ht="16.5" thickBot="1">
      <c r="A199" s="130" t="s">
        <v>24</v>
      </c>
      <c r="B199" s="131"/>
      <c r="C199" s="131"/>
      <c r="D199" s="131"/>
      <c r="E199" s="131"/>
      <c r="F199" s="131"/>
      <c r="G199" s="132"/>
      <c r="H199" s="130" t="s">
        <v>25</v>
      </c>
      <c r="I199" s="131"/>
      <c r="J199" s="131"/>
      <c r="K199" s="131"/>
      <c r="L199" s="131"/>
      <c r="M199" s="131"/>
      <c r="N199" s="132"/>
    </row>
    <row r="200" spans="1:14" ht="30.75" thickBot="1">
      <c r="A200" s="17" t="s">
        <v>99</v>
      </c>
      <c r="B200" s="18">
        <v>15</v>
      </c>
      <c r="C200" s="18">
        <v>15.2017</v>
      </c>
      <c r="D200" s="19">
        <v>3.95</v>
      </c>
      <c r="E200" s="19">
        <v>3.99</v>
      </c>
      <c r="F200" s="19">
        <v>0</v>
      </c>
      <c r="G200" s="19">
        <v>51.5</v>
      </c>
      <c r="H200" s="76" t="s">
        <v>32</v>
      </c>
      <c r="I200" s="15">
        <v>100</v>
      </c>
      <c r="J200" s="15">
        <v>71.2017</v>
      </c>
      <c r="K200" s="16">
        <v>0.7</v>
      </c>
      <c r="L200" s="16">
        <v>0.1</v>
      </c>
      <c r="M200" s="16">
        <v>1.9</v>
      </c>
      <c r="N200" s="16">
        <v>12</v>
      </c>
    </row>
    <row r="201" spans="1:14" ht="49.5" customHeight="1" thickBot="1">
      <c r="A201" s="17" t="s">
        <v>62</v>
      </c>
      <c r="B201" s="15" t="s">
        <v>5</v>
      </c>
      <c r="C201" s="15">
        <v>175.2017</v>
      </c>
      <c r="D201" s="62">
        <v>5.96</v>
      </c>
      <c r="E201" s="62">
        <v>7.23</v>
      </c>
      <c r="F201" s="62">
        <v>42.89</v>
      </c>
      <c r="G201" s="16">
        <v>261</v>
      </c>
      <c r="H201" s="20" t="s">
        <v>34</v>
      </c>
      <c r="I201" s="9">
        <v>250</v>
      </c>
      <c r="J201" s="58">
        <v>102.2017</v>
      </c>
      <c r="K201" s="59">
        <v>5.49</v>
      </c>
      <c r="L201" s="25">
        <v>5.27</v>
      </c>
      <c r="M201" s="59">
        <v>16.54</v>
      </c>
      <c r="N201" s="59">
        <v>148.25</v>
      </c>
    </row>
    <row r="202" spans="1:14" ht="33.75" customHeight="1" thickBot="1">
      <c r="A202" s="32" t="s">
        <v>37</v>
      </c>
      <c r="B202" s="36">
        <v>200</v>
      </c>
      <c r="C202" s="60">
        <v>376.2017</v>
      </c>
      <c r="D202" s="23">
        <v>0.07</v>
      </c>
      <c r="E202" s="23">
        <v>0.02</v>
      </c>
      <c r="F202" s="23">
        <v>15</v>
      </c>
      <c r="G202" s="23">
        <v>60</v>
      </c>
      <c r="H202" s="14" t="s">
        <v>63</v>
      </c>
      <c r="I202" s="9" t="s">
        <v>10</v>
      </c>
      <c r="J202" s="9">
        <v>53.2005</v>
      </c>
      <c r="K202" s="16">
        <v>17.64</v>
      </c>
      <c r="L202" s="16">
        <v>17.03</v>
      </c>
      <c r="M202" s="16">
        <v>7.47</v>
      </c>
      <c r="N202" s="16">
        <v>253.5</v>
      </c>
    </row>
    <row r="203" spans="1:14" ht="28.5" customHeight="1" thickBot="1">
      <c r="A203" s="28" t="s">
        <v>31</v>
      </c>
      <c r="B203" s="15">
        <v>30</v>
      </c>
      <c r="C203" s="29"/>
      <c r="D203" s="16">
        <v>2.37</v>
      </c>
      <c r="E203" s="30">
        <v>0.3</v>
      </c>
      <c r="F203" s="31">
        <v>14.49</v>
      </c>
      <c r="G203" s="23">
        <v>70.14</v>
      </c>
      <c r="H203" s="17" t="s">
        <v>42</v>
      </c>
      <c r="I203" s="15">
        <v>180</v>
      </c>
      <c r="J203" s="18">
        <v>305.2017</v>
      </c>
      <c r="K203" s="79">
        <v>4.37</v>
      </c>
      <c r="L203" s="79">
        <v>5.16</v>
      </c>
      <c r="M203" s="79">
        <v>44</v>
      </c>
      <c r="N203" s="79">
        <v>239.94</v>
      </c>
    </row>
    <row r="204" spans="1:14" ht="33.75" customHeight="1" thickBot="1">
      <c r="A204" s="17" t="s">
        <v>104</v>
      </c>
      <c r="B204" s="75">
        <v>107</v>
      </c>
      <c r="C204" s="88"/>
      <c r="D204" s="26">
        <v>0.43</v>
      </c>
      <c r="E204" s="26">
        <v>0.43</v>
      </c>
      <c r="F204" s="26">
        <v>10.49</v>
      </c>
      <c r="G204" s="26">
        <v>50.29</v>
      </c>
      <c r="H204" s="17" t="s">
        <v>49</v>
      </c>
      <c r="I204" s="18">
        <v>200</v>
      </c>
      <c r="J204" s="9">
        <v>342.2017</v>
      </c>
      <c r="K204" s="16">
        <v>0.16</v>
      </c>
      <c r="L204" s="19">
        <v>0.16</v>
      </c>
      <c r="M204" s="19">
        <v>27.88</v>
      </c>
      <c r="N204" s="19">
        <v>114.6</v>
      </c>
    </row>
    <row r="205" spans="1:14" ht="24" customHeight="1" thickBot="1">
      <c r="A205" s="17"/>
      <c r="B205" s="94"/>
      <c r="C205" s="88"/>
      <c r="D205" s="16"/>
      <c r="E205" s="16"/>
      <c r="F205" s="19"/>
      <c r="G205" s="19"/>
      <c r="H205" s="28" t="s">
        <v>31</v>
      </c>
      <c r="I205" s="15">
        <v>30</v>
      </c>
      <c r="J205" s="29"/>
      <c r="K205" s="16">
        <v>2.37</v>
      </c>
      <c r="L205" s="30">
        <v>0.3</v>
      </c>
      <c r="M205" s="31">
        <v>14.49</v>
      </c>
      <c r="N205" s="23">
        <v>70.14</v>
      </c>
    </row>
    <row r="206" spans="1:14" ht="24" customHeight="1" thickBot="1">
      <c r="A206" s="28"/>
      <c r="B206" s="94"/>
      <c r="C206" s="88"/>
      <c r="D206" s="16"/>
      <c r="E206" s="16"/>
      <c r="F206" s="19"/>
      <c r="G206" s="19"/>
      <c r="H206" s="17" t="s">
        <v>3</v>
      </c>
      <c r="I206" s="43">
        <v>30</v>
      </c>
      <c r="J206" s="18"/>
      <c r="K206" s="80">
        <v>1.68</v>
      </c>
      <c r="L206" s="62">
        <v>0.33</v>
      </c>
      <c r="M206" s="62">
        <v>14.82</v>
      </c>
      <c r="N206" s="16">
        <v>68.27</v>
      </c>
    </row>
    <row r="207" spans="1:14" ht="21" customHeight="1" thickBot="1">
      <c r="A207" s="89" t="s">
        <v>0</v>
      </c>
      <c r="B207" s="15"/>
      <c r="C207" s="88"/>
      <c r="D207" s="68">
        <f>D201+D202+D203+D204</f>
        <v>8.83</v>
      </c>
      <c r="E207" s="68">
        <f>E201+E202+E203+E204</f>
        <v>7.9799999999999995</v>
      </c>
      <c r="F207" s="68">
        <f>F201+F202+F203+F204</f>
        <v>82.86999999999999</v>
      </c>
      <c r="G207" s="68">
        <f>G201+G202+G203+G204</f>
        <v>441.43</v>
      </c>
      <c r="H207" s="40" t="s">
        <v>0</v>
      </c>
      <c r="I207" s="15"/>
      <c r="J207" s="88"/>
      <c r="K207" s="68">
        <f>K200+K201+K202+K203+K204+K205+K206</f>
        <v>32.410000000000004</v>
      </c>
      <c r="L207" s="68">
        <f>L200+L201+L202+L203+L204+L205+L206</f>
        <v>28.349999999999998</v>
      </c>
      <c r="M207" s="68">
        <f>M200+M201+M202+M203+M204+M205+M206</f>
        <v>127.1</v>
      </c>
      <c r="N207" s="68">
        <f>N200+N201+N202+N203+N204+N205+N206</f>
        <v>906.7</v>
      </c>
    </row>
    <row r="208" spans="1:14" ht="22.5" customHeight="1" thickBot="1">
      <c r="A208" s="40" t="s">
        <v>1</v>
      </c>
      <c r="B208" s="49"/>
      <c r="C208" s="49"/>
      <c r="D208" s="50">
        <f>D207+K207</f>
        <v>41.24</v>
      </c>
      <c r="E208" s="50">
        <f>E207+L207</f>
        <v>36.33</v>
      </c>
      <c r="F208" s="50">
        <f>F207+M207</f>
        <v>209.96999999999997</v>
      </c>
      <c r="G208" s="50">
        <f>G207+N207</f>
        <v>1348.13</v>
      </c>
      <c r="H208" s="27"/>
      <c r="I208" s="27"/>
      <c r="J208" s="27"/>
      <c r="K208" s="27"/>
      <c r="L208" s="27"/>
      <c r="M208" s="27"/>
      <c r="N208" s="27"/>
    </row>
    <row r="209" spans="1:14" ht="12.75">
      <c r="A209" s="27"/>
      <c r="B209" s="27"/>
      <c r="C209" s="27"/>
      <c r="D209" s="69"/>
      <c r="E209" s="69"/>
      <c r="F209" s="69"/>
      <c r="G209" s="69"/>
      <c r="H209" s="27"/>
      <c r="I209" s="27"/>
      <c r="J209" s="27"/>
      <c r="K209" s="27"/>
      <c r="L209" s="27"/>
      <c r="M209" s="27"/>
      <c r="N209" s="27"/>
    </row>
    <row r="210" spans="1:14" ht="12.75">
      <c r="A210" s="27"/>
      <c r="B210" s="27"/>
      <c r="C210" s="27"/>
      <c r="D210" s="69"/>
      <c r="E210" s="69"/>
      <c r="F210" s="69"/>
      <c r="G210" s="69"/>
      <c r="H210" s="27"/>
      <c r="I210" s="27"/>
      <c r="J210" s="27"/>
      <c r="K210" s="27"/>
      <c r="L210" s="27"/>
      <c r="M210" s="27"/>
      <c r="N210" s="27"/>
    </row>
    <row r="211" spans="1:14" ht="12.75">
      <c r="A211" s="27"/>
      <c r="B211" s="27"/>
      <c r="C211" s="27"/>
      <c r="D211" s="69"/>
      <c r="E211" s="69"/>
      <c r="F211" s="69"/>
      <c r="G211" s="69"/>
      <c r="H211" s="27"/>
      <c r="I211" s="27"/>
      <c r="J211" s="27"/>
      <c r="K211" s="27"/>
      <c r="L211" s="27"/>
      <c r="M211" s="27"/>
      <c r="N211" s="27"/>
    </row>
    <row r="212" spans="1:14" ht="12.75">
      <c r="A212" s="27"/>
      <c r="B212" s="27"/>
      <c r="C212" s="27"/>
      <c r="D212" s="69"/>
      <c r="E212" s="69"/>
      <c r="F212" s="69"/>
      <c r="G212" s="69"/>
      <c r="H212" s="27"/>
      <c r="I212" s="27"/>
      <c r="J212" s="27"/>
      <c r="K212" s="27"/>
      <c r="L212" s="27"/>
      <c r="M212" s="27"/>
      <c r="N212" s="27"/>
    </row>
    <row r="213" spans="1:14" ht="12.75">
      <c r="A213" s="27"/>
      <c r="B213" s="27"/>
      <c r="C213" s="27"/>
      <c r="D213" s="69"/>
      <c r="E213" s="69"/>
      <c r="F213" s="69"/>
      <c r="G213" s="69"/>
      <c r="H213" s="27"/>
      <c r="I213" s="27"/>
      <c r="J213" s="27"/>
      <c r="K213" s="27"/>
      <c r="L213" s="27"/>
      <c r="M213" s="27"/>
      <c r="N213" s="27"/>
    </row>
    <row r="214" spans="1:14" ht="12.75">
      <c r="A214" s="27"/>
      <c r="B214" s="27"/>
      <c r="C214" s="27"/>
      <c r="D214" s="69"/>
      <c r="E214" s="69"/>
      <c r="F214" s="69"/>
      <c r="G214" s="69"/>
      <c r="H214" s="27"/>
      <c r="I214" s="27"/>
      <c r="J214" s="27"/>
      <c r="K214" s="27"/>
      <c r="L214" s="27"/>
      <c r="M214" s="27"/>
      <c r="N214" s="27"/>
    </row>
    <row r="215" spans="1:14" ht="12.75">
      <c r="A215" s="27"/>
      <c r="B215" s="27"/>
      <c r="C215" s="27"/>
      <c r="D215" s="69"/>
      <c r="E215" s="69"/>
      <c r="F215" s="69"/>
      <c r="G215" s="69"/>
      <c r="H215" s="27"/>
      <c r="I215" s="27"/>
      <c r="J215" s="27"/>
      <c r="K215" s="27"/>
      <c r="L215" s="27"/>
      <c r="M215" s="27"/>
      <c r="N215" s="27"/>
    </row>
    <row r="216" spans="1:14" ht="12.75">
      <c r="A216" s="27"/>
      <c r="B216" s="27"/>
      <c r="C216" s="27"/>
      <c r="D216" s="69"/>
      <c r="E216" s="69"/>
      <c r="F216" s="69"/>
      <c r="G216" s="69"/>
      <c r="H216" s="27"/>
      <c r="I216" s="27"/>
      <c r="J216" s="27"/>
      <c r="K216" s="27"/>
      <c r="L216" s="27"/>
      <c r="M216" s="27"/>
      <c r="N216" s="27"/>
    </row>
    <row r="217" spans="1:14" ht="12.75">
      <c r="A217" s="27"/>
      <c r="B217" s="27"/>
      <c r="C217" s="27"/>
      <c r="D217" s="69"/>
      <c r="E217" s="69"/>
      <c r="F217" s="69"/>
      <c r="G217" s="69"/>
      <c r="H217" s="27"/>
      <c r="I217" s="27"/>
      <c r="J217" s="27"/>
      <c r="K217" s="27"/>
      <c r="L217" s="27"/>
      <c r="M217" s="27"/>
      <c r="N217" s="27"/>
    </row>
    <row r="218" spans="1:14" ht="12.75">
      <c r="A218" s="27"/>
      <c r="B218" s="27"/>
      <c r="C218" s="27"/>
      <c r="D218" s="69"/>
      <c r="E218" s="69"/>
      <c r="F218" s="69"/>
      <c r="G218" s="69"/>
      <c r="H218" s="27"/>
      <c r="I218" s="27"/>
      <c r="J218" s="27"/>
      <c r="K218" s="27"/>
      <c r="L218" s="27"/>
      <c r="M218" s="27"/>
      <c r="N218" s="27"/>
    </row>
    <row r="219" spans="1:14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</row>
    <row r="220" spans="1:14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</row>
    <row r="221" spans="1:14" ht="13.5" thickBo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</row>
    <row r="222" spans="1:14" s="10" customFormat="1" ht="51.75" customHeight="1" thickBot="1">
      <c r="A222" s="9" t="s">
        <v>13</v>
      </c>
      <c r="B222" s="9" t="s">
        <v>14</v>
      </c>
      <c r="C222" s="9" t="s">
        <v>15</v>
      </c>
      <c r="D222" s="9" t="s">
        <v>16</v>
      </c>
      <c r="E222" s="9" t="s">
        <v>17</v>
      </c>
      <c r="F222" s="9" t="s">
        <v>18</v>
      </c>
      <c r="G222" s="9" t="s">
        <v>19</v>
      </c>
      <c r="H222" s="9" t="s">
        <v>13</v>
      </c>
      <c r="I222" s="9" t="s">
        <v>14</v>
      </c>
      <c r="J222" s="9" t="s">
        <v>20</v>
      </c>
      <c r="K222" s="9" t="s">
        <v>21</v>
      </c>
      <c r="L222" s="9" t="s">
        <v>22</v>
      </c>
      <c r="M222" s="9" t="s">
        <v>23</v>
      </c>
      <c r="N222" s="9" t="s">
        <v>19</v>
      </c>
    </row>
    <row r="223" spans="1:14" ht="16.5" thickBot="1">
      <c r="A223" s="130"/>
      <c r="B223" s="131"/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2"/>
    </row>
    <row r="224" spans="1:14" ht="16.5" thickBot="1">
      <c r="A224" s="130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2"/>
    </row>
    <row r="225" spans="1:14" ht="16.5" thickBot="1">
      <c r="A225" s="130">
        <v>9</v>
      </c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2"/>
    </row>
    <row r="226" spans="1:14" ht="16.5" thickBot="1">
      <c r="A226" s="130" t="s">
        <v>24</v>
      </c>
      <c r="B226" s="131"/>
      <c r="C226" s="131"/>
      <c r="D226" s="131"/>
      <c r="E226" s="131"/>
      <c r="F226" s="131"/>
      <c r="G226" s="132"/>
      <c r="H226" s="131" t="s">
        <v>25</v>
      </c>
      <c r="I226" s="131"/>
      <c r="J226" s="131"/>
      <c r="K226" s="131"/>
      <c r="L226" s="131"/>
      <c r="M226" s="131"/>
      <c r="N226" s="132"/>
    </row>
    <row r="227" spans="1:14" ht="45.75" thickBot="1">
      <c r="A227" s="20" t="s">
        <v>29</v>
      </c>
      <c r="B227" s="15" t="s">
        <v>5</v>
      </c>
      <c r="C227" s="9">
        <v>173.2017</v>
      </c>
      <c r="D227" s="16">
        <v>8.31</v>
      </c>
      <c r="E227" s="16">
        <v>13.12</v>
      </c>
      <c r="F227" s="16">
        <v>37.63</v>
      </c>
      <c r="G227" s="16">
        <v>303</v>
      </c>
      <c r="H227" s="14" t="s">
        <v>26</v>
      </c>
      <c r="I227" s="15">
        <v>100</v>
      </c>
      <c r="J227" s="15">
        <v>71.2017</v>
      </c>
      <c r="K227" s="16">
        <v>1.1</v>
      </c>
      <c r="L227" s="16">
        <v>0.2</v>
      </c>
      <c r="M227" s="16">
        <v>3.8</v>
      </c>
      <c r="N227" s="16">
        <v>22</v>
      </c>
    </row>
    <row r="228" spans="1:14" ht="36" customHeight="1" thickBot="1">
      <c r="A228" s="14" t="s">
        <v>30</v>
      </c>
      <c r="B228" s="22" t="s">
        <v>2</v>
      </c>
      <c r="C228" s="18">
        <v>377.2017</v>
      </c>
      <c r="D228" s="23">
        <v>0.13</v>
      </c>
      <c r="E228" s="23">
        <v>0.02</v>
      </c>
      <c r="F228" s="23">
        <v>15.2</v>
      </c>
      <c r="G228" s="23">
        <v>62</v>
      </c>
      <c r="H228" s="70" t="s">
        <v>84</v>
      </c>
      <c r="I228" s="9">
        <v>250</v>
      </c>
      <c r="J228" s="9">
        <v>88.2017</v>
      </c>
      <c r="K228" s="21">
        <v>1.77</v>
      </c>
      <c r="L228" s="21">
        <v>4.95</v>
      </c>
      <c r="M228" s="21">
        <v>7.9</v>
      </c>
      <c r="N228" s="74">
        <v>89.75</v>
      </c>
    </row>
    <row r="229" spans="1:14" ht="32.25" customHeight="1" thickBot="1">
      <c r="A229" s="28" t="s">
        <v>31</v>
      </c>
      <c r="B229" s="15">
        <v>30</v>
      </c>
      <c r="C229" s="29"/>
      <c r="D229" s="16">
        <v>2.37</v>
      </c>
      <c r="E229" s="30">
        <v>0.3</v>
      </c>
      <c r="F229" s="31">
        <v>14.49</v>
      </c>
      <c r="G229" s="23">
        <v>70.14</v>
      </c>
      <c r="H229" s="17" t="s">
        <v>78</v>
      </c>
      <c r="I229" s="15" t="s">
        <v>6</v>
      </c>
      <c r="J229" s="15">
        <v>260.2017</v>
      </c>
      <c r="K229" s="16">
        <v>14.55</v>
      </c>
      <c r="L229" s="16">
        <v>16.79</v>
      </c>
      <c r="M229" s="16">
        <v>2.89</v>
      </c>
      <c r="N229" s="16">
        <v>221</v>
      </c>
    </row>
    <row r="230" spans="1:14" ht="31.5" customHeight="1" thickBot="1">
      <c r="A230" s="37"/>
      <c r="B230" s="37"/>
      <c r="C230" s="37"/>
      <c r="D230" s="38"/>
      <c r="E230" s="37"/>
      <c r="F230" s="37"/>
      <c r="G230" s="39"/>
      <c r="H230" s="17" t="s">
        <v>48</v>
      </c>
      <c r="I230" s="15">
        <v>180</v>
      </c>
      <c r="J230" s="15">
        <v>302.2017</v>
      </c>
      <c r="K230" s="19">
        <v>5.5</v>
      </c>
      <c r="L230" s="16">
        <v>6.01</v>
      </c>
      <c r="M230" s="19">
        <v>24.63</v>
      </c>
      <c r="N230" s="19">
        <v>174.6</v>
      </c>
    </row>
    <row r="231" spans="1:14" ht="30" customHeight="1" thickBot="1">
      <c r="A231" s="63"/>
      <c r="B231" s="63"/>
      <c r="C231" s="63"/>
      <c r="D231" s="2"/>
      <c r="E231" s="63"/>
      <c r="F231" s="63"/>
      <c r="G231" s="82"/>
      <c r="H231" s="17" t="s">
        <v>102</v>
      </c>
      <c r="I231" s="43">
        <v>200</v>
      </c>
      <c r="J231" s="43">
        <v>389.2017</v>
      </c>
      <c r="K231" s="80">
        <v>1</v>
      </c>
      <c r="L231" s="62">
        <v>0</v>
      </c>
      <c r="M231" s="62">
        <v>20.2</v>
      </c>
      <c r="N231" s="16">
        <v>84.8</v>
      </c>
    </row>
    <row r="232" spans="1:14" ht="24" customHeight="1" thickBot="1">
      <c r="A232" s="17"/>
      <c r="B232" s="15"/>
      <c r="C232" s="18"/>
      <c r="D232" s="16"/>
      <c r="E232" s="19"/>
      <c r="F232" s="19"/>
      <c r="G232" s="19"/>
      <c r="H232" s="28" t="s">
        <v>31</v>
      </c>
      <c r="I232" s="15">
        <v>30</v>
      </c>
      <c r="J232" s="29"/>
      <c r="K232" s="16">
        <v>2.37</v>
      </c>
      <c r="L232" s="30">
        <v>0.3</v>
      </c>
      <c r="M232" s="31">
        <v>14.49</v>
      </c>
      <c r="N232" s="23">
        <v>70.14</v>
      </c>
    </row>
    <row r="233" spans="1:14" ht="24" customHeight="1" thickBot="1">
      <c r="A233" s="76"/>
      <c r="B233" s="15"/>
      <c r="C233" s="88"/>
      <c r="D233" s="15"/>
      <c r="E233" s="18"/>
      <c r="F233" s="18"/>
      <c r="G233" s="18"/>
      <c r="H233" s="17" t="s">
        <v>3</v>
      </c>
      <c r="I233" s="18">
        <v>30</v>
      </c>
      <c r="J233" s="43"/>
      <c r="K233" s="16">
        <v>1.68</v>
      </c>
      <c r="L233" s="19">
        <v>0.33</v>
      </c>
      <c r="M233" s="19">
        <v>14.82</v>
      </c>
      <c r="N233" s="19">
        <v>68.97</v>
      </c>
    </row>
    <row r="234" spans="1:14" ht="24" customHeight="1" thickBot="1">
      <c r="A234" s="89" t="s">
        <v>0</v>
      </c>
      <c r="B234" s="15"/>
      <c r="C234" s="88"/>
      <c r="D234" s="68">
        <f>D227+D228+D229</f>
        <v>10.810000000000002</v>
      </c>
      <c r="E234" s="68">
        <f>E227+E228+E229</f>
        <v>13.44</v>
      </c>
      <c r="F234" s="68">
        <f>F227+F228+F229</f>
        <v>67.32</v>
      </c>
      <c r="G234" s="68">
        <f>G227+G228+G229</f>
        <v>435.14</v>
      </c>
      <c r="H234" s="40" t="s">
        <v>0</v>
      </c>
      <c r="I234" s="15"/>
      <c r="J234" s="88"/>
      <c r="K234" s="68">
        <f>K227+K228+K229+K230+K231+K232+K233</f>
        <v>27.970000000000002</v>
      </c>
      <c r="L234" s="68">
        <f>L227+L228+L229+L230+L231+L232+L233</f>
        <v>28.579999999999995</v>
      </c>
      <c r="M234" s="68">
        <f>M227+M228+M229+M230+M231+M232+M233</f>
        <v>88.72999999999999</v>
      </c>
      <c r="N234" s="68">
        <f>N227+N228+N229+N230+N231+N232+N233</f>
        <v>731.26</v>
      </c>
    </row>
    <row r="235" spans="1:14" ht="22.5" customHeight="1" thickBot="1">
      <c r="A235" s="40" t="s">
        <v>1</v>
      </c>
      <c r="B235" s="49"/>
      <c r="C235" s="49"/>
      <c r="D235" s="50">
        <f>D234+K234</f>
        <v>38.78</v>
      </c>
      <c r="E235" s="50">
        <f>E234+L234</f>
        <v>42.019999999999996</v>
      </c>
      <c r="F235" s="50">
        <f>F234+M234</f>
        <v>156.04999999999998</v>
      </c>
      <c r="G235" s="50">
        <f>G234+N234</f>
        <v>1166.4</v>
      </c>
      <c r="H235" s="27"/>
      <c r="I235" s="27"/>
      <c r="J235" s="27"/>
      <c r="K235" s="27"/>
      <c r="L235" s="27"/>
      <c r="M235" s="27"/>
      <c r="N235" s="27"/>
    </row>
    <row r="236" spans="1:14" ht="15.75" customHeight="1">
      <c r="A236" s="90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</row>
    <row r="237" spans="1:14" ht="15.75" customHeight="1">
      <c r="A237" s="90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</row>
    <row r="238" spans="1:14" ht="15.75" customHeight="1">
      <c r="A238" s="90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</row>
    <row r="239" spans="1:14" ht="15.75" customHeight="1">
      <c r="A239" s="90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</row>
    <row r="240" spans="1:14" ht="15.75" customHeight="1">
      <c r="A240" s="90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</row>
    <row r="241" spans="1:14" ht="15.75" customHeight="1">
      <c r="A241" s="90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</row>
    <row r="242" spans="1:14" ht="15.75" customHeight="1">
      <c r="A242" s="90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</row>
    <row r="243" spans="1:14" ht="15.75" customHeight="1">
      <c r="A243" s="90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</row>
    <row r="244" spans="1:14" ht="15.75" customHeight="1">
      <c r="A244" s="90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</row>
    <row r="245" spans="1:14" ht="15.75" customHeight="1">
      <c r="A245" s="90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</row>
    <row r="246" spans="1:14" ht="15.75" customHeight="1" thickBot="1">
      <c r="A246" s="90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</row>
    <row r="247" spans="1:14" s="10" customFormat="1" ht="51.75" customHeight="1" thickBot="1">
      <c r="A247" s="9" t="s">
        <v>13</v>
      </c>
      <c r="B247" s="9" t="s">
        <v>14</v>
      </c>
      <c r="C247" s="9" t="s">
        <v>15</v>
      </c>
      <c r="D247" s="9" t="s">
        <v>16</v>
      </c>
      <c r="E247" s="9" t="s">
        <v>17</v>
      </c>
      <c r="F247" s="9" t="s">
        <v>18</v>
      </c>
      <c r="G247" s="9" t="s">
        <v>19</v>
      </c>
      <c r="H247" s="9" t="s">
        <v>13</v>
      </c>
      <c r="I247" s="9" t="s">
        <v>14</v>
      </c>
      <c r="J247" s="9" t="s">
        <v>20</v>
      </c>
      <c r="K247" s="9" t="s">
        <v>21</v>
      </c>
      <c r="L247" s="9" t="s">
        <v>22</v>
      </c>
      <c r="M247" s="9" t="s">
        <v>23</v>
      </c>
      <c r="N247" s="9" t="s">
        <v>19</v>
      </c>
    </row>
    <row r="248" spans="1:14" ht="16.5" thickBot="1">
      <c r="A248" s="130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2"/>
    </row>
    <row r="249" spans="1:14" ht="16.5" thickBot="1">
      <c r="A249" s="130"/>
      <c r="B249" s="131"/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2"/>
    </row>
    <row r="250" spans="1:14" ht="16.5" thickBot="1">
      <c r="A250" s="130">
        <v>10</v>
      </c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2"/>
    </row>
    <row r="251" spans="1:14" ht="16.5" thickBot="1">
      <c r="A251" s="136" t="s">
        <v>24</v>
      </c>
      <c r="B251" s="137"/>
      <c r="C251" s="137"/>
      <c r="D251" s="137"/>
      <c r="E251" s="137"/>
      <c r="F251" s="137"/>
      <c r="G251" s="138"/>
      <c r="H251" s="130" t="s">
        <v>25</v>
      </c>
      <c r="I251" s="131"/>
      <c r="J251" s="131"/>
      <c r="K251" s="131"/>
      <c r="L251" s="131"/>
      <c r="M251" s="131"/>
      <c r="N251" s="132"/>
    </row>
    <row r="252" spans="1:14" ht="30.75" thickBot="1">
      <c r="A252" s="20" t="s">
        <v>65</v>
      </c>
      <c r="B252" s="9">
        <v>10</v>
      </c>
      <c r="C252" s="9">
        <v>14.2017</v>
      </c>
      <c r="D252" s="16">
        <v>0.08</v>
      </c>
      <c r="E252" s="16">
        <v>7.25</v>
      </c>
      <c r="F252" s="16">
        <v>0.13</v>
      </c>
      <c r="G252" s="16">
        <v>66</v>
      </c>
      <c r="H252" s="76" t="s">
        <v>32</v>
      </c>
      <c r="I252" s="15">
        <v>100</v>
      </c>
      <c r="J252" s="15">
        <v>71.2017</v>
      </c>
      <c r="K252" s="16">
        <v>0.7</v>
      </c>
      <c r="L252" s="16">
        <v>0.1</v>
      </c>
      <c r="M252" s="16">
        <v>1.9</v>
      </c>
      <c r="N252" s="16">
        <v>12</v>
      </c>
    </row>
    <row r="253" spans="1:15" ht="33.75" customHeight="1" thickBot="1">
      <c r="A253" s="70" t="s">
        <v>40</v>
      </c>
      <c r="B253" s="71" t="s">
        <v>7</v>
      </c>
      <c r="C253" s="15">
        <v>210.2017</v>
      </c>
      <c r="D253" s="16">
        <v>10.64</v>
      </c>
      <c r="E253" s="16">
        <v>15.46</v>
      </c>
      <c r="F253" s="62">
        <v>1.92</v>
      </c>
      <c r="G253" s="16">
        <v>189.51</v>
      </c>
      <c r="H253" s="20" t="s">
        <v>96</v>
      </c>
      <c r="I253" s="9" t="s">
        <v>8</v>
      </c>
      <c r="J253" s="9">
        <v>96.2017</v>
      </c>
      <c r="K253" s="21">
        <v>7.65</v>
      </c>
      <c r="L253" s="21">
        <v>9.97</v>
      </c>
      <c r="M253" s="21">
        <v>12.06</v>
      </c>
      <c r="N253" s="21">
        <v>173.96</v>
      </c>
      <c r="O253" s="85"/>
    </row>
    <row r="254" spans="1:14" ht="45.75" customHeight="1" thickBot="1">
      <c r="A254" s="17" t="s">
        <v>50</v>
      </c>
      <c r="B254" s="15" t="s">
        <v>82</v>
      </c>
      <c r="C254" s="15">
        <v>37.2005</v>
      </c>
      <c r="D254" s="16">
        <v>5.38</v>
      </c>
      <c r="E254" s="16">
        <v>2.09</v>
      </c>
      <c r="F254" s="16">
        <v>33.42</v>
      </c>
      <c r="G254" s="16">
        <v>174</v>
      </c>
      <c r="H254" s="17" t="s">
        <v>83</v>
      </c>
      <c r="I254" s="15">
        <v>100</v>
      </c>
      <c r="J254" s="9">
        <v>235.2017</v>
      </c>
      <c r="K254" s="15">
        <v>13.64</v>
      </c>
      <c r="L254" s="16">
        <v>15.2</v>
      </c>
      <c r="M254" s="16">
        <v>8.78</v>
      </c>
      <c r="N254" s="16">
        <v>228</v>
      </c>
    </row>
    <row r="255" spans="1:14" ht="33" customHeight="1" thickBot="1">
      <c r="A255" s="17" t="s">
        <v>37</v>
      </c>
      <c r="B255" s="18">
        <v>200</v>
      </c>
      <c r="C255" s="60">
        <v>376.2017</v>
      </c>
      <c r="D255" s="23">
        <v>0.07</v>
      </c>
      <c r="E255" s="23">
        <v>0.02</v>
      </c>
      <c r="F255" s="23">
        <v>15</v>
      </c>
      <c r="G255" s="23">
        <v>60</v>
      </c>
      <c r="H255" s="78" t="s">
        <v>66</v>
      </c>
      <c r="I255" s="60">
        <v>180</v>
      </c>
      <c r="J255" s="15">
        <v>27.2005</v>
      </c>
      <c r="K255" s="79">
        <v>3.6</v>
      </c>
      <c r="L255" s="79">
        <v>12.6</v>
      </c>
      <c r="M255" s="79">
        <v>30.06</v>
      </c>
      <c r="N255" s="79">
        <v>253.26</v>
      </c>
    </row>
    <row r="256" spans="1:14" ht="31.5" customHeight="1" thickBot="1">
      <c r="A256" s="17" t="s">
        <v>31</v>
      </c>
      <c r="B256" s="15">
        <v>30</v>
      </c>
      <c r="C256" s="9"/>
      <c r="D256" s="16">
        <v>2.37</v>
      </c>
      <c r="E256" s="30">
        <v>0.3</v>
      </c>
      <c r="F256" s="31">
        <v>14.49</v>
      </c>
      <c r="G256" s="23">
        <v>70.14</v>
      </c>
      <c r="H256" s="17" t="s">
        <v>67</v>
      </c>
      <c r="I256" s="15">
        <v>200</v>
      </c>
      <c r="J256" s="15">
        <v>349.2017</v>
      </c>
      <c r="K256" s="19">
        <v>0.66</v>
      </c>
      <c r="L256" s="19">
        <v>0.09</v>
      </c>
      <c r="M256" s="19">
        <v>32.01</v>
      </c>
      <c r="N256" s="19">
        <v>132.8</v>
      </c>
    </row>
    <row r="257" spans="1:14" ht="25.5" customHeight="1" thickBot="1">
      <c r="A257" s="17"/>
      <c r="B257" s="15"/>
      <c r="C257" s="88"/>
      <c r="D257" s="16"/>
      <c r="E257" s="21"/>
      <c r="F257" s="21"/>
      <c r="G257" s="100"/>
      <c r="H257" s="28" t="s">
        <v>31</v>
      </c>
      <c r="I257" s="15">
        <v>30</v>
      </c>
      <c r="J257" s="29"/>
      <c r="K257" s="16">
        <v>2.37</v>
      </c>
      <c r="L257" s="30">
        <v>0.3</v>
      </c>
      <c r="M257" s="31">
        <v>14.49</v>
      </c>
      <c r="N257" s="23">
        <v>70.14</v>
      </c>
    </row>
    <row r="258" spans="1:14" ht="25.5" customHeight="1" thickBot="1">
      <c r="A258" s="96"/>
      <c r="B258" s="15"/>
      <c r="C258" s="15"/>
      <c r="D258" s="16"/>
      <c r="E258" s="74"/>
      <c r="F258" s="74"/>
      <c r="G258" s="102"/>
      <c r="H258" s="17" t="s">
        <v>3</v>
      </c>
      <c r="I258" s="18">
        <v>30</v>
      </c>
      <c r="J258" s="43"/>
      <c r="K258" s="16">
        <v>1.68</v>
      </c>
      <c r="L258" s="19">
        <v>0.33</v>
      </c>
      <c r="M258" s="19">
        <v>14.82</v>
      </c>
      <c r="N258" s="19">
        <v>68.97</v>
      </c>
    </row>
    <row r="259" spans="1:14" ht="18.75" customHeight="1" thickBot="1">
      <c r="A259" s="89" t="s">
        <v>0</v>
      </c>
      <c r="B259" s="15"/>
      <c r="C259" s="88"/>
      <c r="D259" s="68">
        <f>D252+D253+D254+D255</f>
        <v>16.17</v>
      </c>
      <c r="E259" s="68">
        <f>E252+E253+E254+E255</f>
        <v>24.82</v>
      </c>
      <c r="F259" s="68">
        <f>F252+F253+F254+F255</f>
        <v>50.47</v>
      </c>
      <c r="G259" s="68">
        <f>G252+G253+G254+G255</f>
        <v>489.51</v>
      </c>
      <c r="H259" s="40" t="s">
        <v>0</v>
      </c>
      <c r="I259" s="15"/>
      <c r="J259" s="88"/>
      <c r="K259" s="68">
        <f>K252+K253+K254+K255+K256+K257+K258</f>
        <v>30.300000000000004</v>
      </c>
      <c r="L259" s="68">
        <f>L252+L253+L254+L255+L256+L257+L258</f>
        <v>38.589999999999996</v>
      </c>
      <c r="M259" s="68">
        <f>M252+M253+M254+M255+M256+M257+M258</f>
        <v>114.12</v>
      </c>
      <c r="N259" s="68">
        <f>N252+N253+N254+N255+N256+N257+N258</f>
        <v>939.13</v>
      </c>
    </row>
    <row r="260" spans="1:14" ht="22.5" customHeight="1" thickBot="1">
      <c r="A260" s="40" t="s">
        <v>1</v>
      </c>
      <c r="B260" s="49"/>
      <c r="C260" s="49"/>
      <c r="D260" s="50">
        <f>D259+K259</f>
        <v>46.470000000000006</v>
      </c>
      <c r="E260" s="50">
        <f>E259+L259</f>
        <v>63.41</v>
      </c>
      <c r="F260" s="50">
        <f>F259+M259</f>
        <v>164.59</v>
      </c>
      <c r="G260" s="50">
        <f>G259+N259</f>
        <v>1428.6399999999999</v>
      </c>
      <c r="H260" s="27"/>
      <c r="I260" s="27"/>
      <c r="J260" s="27"/>
      <c r="K260" s="27"/>
      <c r="L260" s="27"/>
      <c r="M260" s="27"/>
      <c r="N260" s="27"/>
    </row>
    <row r="261" spans="1:14" ht="15">
      <c r="A261" s="45"/>
      <c r="B261" s="46"/>
      <c r="C261" s="46"/>
      <c r="D261" s="47"/>
      <c r="E261" s="47"/>
      <c r="F261" s="47"/>
      <c r="G261" s="47"/>
      <c r="H261" s="45"/>
      <c r="I261" s="46"/>
      <c r="J261" s="46"/>
      <c r="K261" s="47"/>
      <c r="L261" s="47"/>
      <c r="M261" s="47"/>
      <c r="N261" s="47"/>
    </row>
    <row r="262" spans="1:14" ht="15">
      <c r="A262" s="45"/>
      <c r="B262" s="46"/>
      <c r="C262" s="46"/>
      <c r="D262" s="47"/>
      <c r="E262" s="47"/>
      <c r="F262" s="47"/>
      <c r="G262" s="47"/>
      <c r="H262" s="45"/>
      <c r="I262" s="46"/>
      <c r="J262" s="46"/>
      <c r="K262" s="47"/>
      <c r="L262" s="47"/>
      <c r="M262" s="47"/>
      <c r="N262" s="47"/>
    </row>
    <row r="263" spans="1:14" ht="15">
      <c r="A263" s="45"/>
      <c r="B263" s="46"/>
      <c r="C263" s="46"/>
      <c r="D263" s="47"/>
      <c r="E263" s="47"/>
      <c r="F263" s="47"/>
      <c r="G263" s="47"/>
      <c r="H263" s="45"/>
      <c r="I263" s="46"/>
      <c r="J263" s="46"/>
      <c r="K263" s="47"/>
      <c r="L263" s="47"/>
      <c r="M263" s="47"/>
      <c r="N263" s="47"/>
    </row>
    <row r="264" spans="1:14" ht="15">
      <c r="A264" s="45"/>
      <c r="B264" s="46"/>
      <c r="C264" s="46"/>
      <c r="D264" s="47"/>
      <c r="E264" s="47"/>
      <c r="F264" s="47"/>
      <c r="G264" s="47"/>
      <c r="H264" s="45"/>
      <c r="I264" s="46"/>
      <c r="J264" s="46"/>
      <c r="K264" s="47"/>
      <c r="L264" s="47"/>
      <c r="M264" s="47"/>
      <c r="N264" s="47"/>
    </row>
    <row r="265" spans="1:14" ht="15">
      <c r="A265" s="45"/>
      <c r="B265" s="46"/>
      <c r="C265" s="46"/>
      <c r="D265" s="47"/>
      <c r="E265" s="47"/>
      <c r="F265" s="47"/>
      <c r="G265" s="47"/>
      <c r="H265" s="45"/>
      <c r="I265" s="46"/>
      <c r="J265" s="46"/>
      <c r="K265" s="47"/>
      <c r="L265" s="47"/>
      <c r="M265" s="47"/>
      <c r="N265" s="47"/>
    </row>
    <row r="266" spans="1:14" ht="15">
      <c r="A266" s="45"/>
      <c r="B266" s="46"/>
      <c r="C266" s="46"/>
      <c r="D266" s="47"/>
      <c r="E266" s="47"/>
      <c r="F266" s="47"/>
      <c r="G266" s="47"/>
      <c r="H266" s="45"/>
      <c r="I266" s="46"/>
      <c r="J266" s="46"/>
      <c r="K266" s="47"/>
      <c r="L266" s="47"/>
      <c r="M266" s="47"/>
      <c r="N266" s="47"/>
    </row>
    <row r="267" spans="1:14" ht="15">
      <c r="A267" s="45"/>
      <c r="B267" s="46"/>
      <c r="C267" s="46"/>
      <c r="D267" s="47"/>
      <c r="E267" s="47"/>
      <c r="F267" s="47"/>
      <c r="G267" s="47"/>
      <c r="H267" s="45"/>
      <c r="I267" s="46"/>
      <c r="J267" s="46"/>
      <c r="K267" s="47"/>
      <c r="L267" s="47"/>
      <c r="M267" s="47"/>
      <c r="N267" s="47"/>
    </row>
    <row r="268" spans="1:14" ht="15">
      <c r="A268" s="45"/>
      <c r="B268" s="46"/>
      <c r="C268" s="46"/>
      <c r="D268" s="47"/>
      <c r="E268" s="47"/>
      <c r="F268" s="47"/>
      <c r="G268" s="47"/>
      <c r="H268" s="45"/>
      <c r="I268" s="46"/>
      <c r="J268" s="46"/>
      <c r="K268" s="47"/>
      <c r="L268" s="47"/>
      <c r="M268" s="47"/>
      <c r="N268" s="47"/>
    </row>
    <row r="269" spans="1:14" ht="15">
      <c r="A269" s="45"/>
      <c r="B269" s="46"/>
      <c r="C269" s="46"/>
      <c r="D269" s="47"/>
      <c r="E269" s="47"/>
      <c r="F269" s="47"/>
      <c r="G269" s="47"/>
      <c r="H269" s="45"/>
      <c r="I269" s="46"/>
      <c r="J269" s="46"/>
      <c r="K269" s="47"/>
      <c r="L269" s="47"/>
      <c r="M269" s="47"/>
      <c r="N269" s="47"/>
    </row>
    <row r="270" spans="1:14" ht="15">
      <c r="A270" s="45"/>
      <c r="B270" s="46"/>
      <c r="C270" s="46"/>
      <c r="D270" s="47"/>
      <c r="E270" s="47"/>
      <c r="F270" s="47"/>
      <c r="G270" s="47"/>
      <c r="H270" s="45"/>
      <c r="I270" s="46"/>
      <c r="J270" s="46"/>
      <c r="K270" s="47"/>
      <c r="L270" s="47"/>
      <c r="M270" s="47"/>
      <c r="N270" s="47"/>
    </row>
    <row r="271" spans="1:14" ht="15.75" thickBot="1">
      <c r="A271" s="45"/>
      <c r="B271" s="46"/>
      <c r="C271" s="46"/>
      <c r="D271" s="47"/>
      <c r="E271" s="47"/>
      <c r="F271" s="47"/>
      <c r="G271" s="47"/>
      <c r="H271" s="45"/>
      <c r="I271" s="46"/>
      <c r="J271" s="46"/>
      <c r="K271" s="47"/>
      <c r="L271" s="47"/>
      <c r="M271" s="47"/>
      <c r="N271" s="47"/>
    </row>
    <row r="272" spans="1:14" s="10" customFormat="1" ht="51.75" customHeight="1" thickBot="1">
      <c r="A272" s="9" t="s">
        <v>13</v>
      </c>
      <c r="B272" s="9" t="s">
        <v>14</v>
      </c>
      <c r="C272" s="9" t="s">
        <v>15</v>
      </c>
      <c r="D272" s="9" t="s">
        <v>16</v>
      </c>
      <c r="E272" s="9" t="s">
        <v>17</v>
      </c>
      <c r="F272" s="9" t="s">
        <v>18</v>
      </c>
      <c r="G272" s="9" t="s">
        <v>19</v>
      </c>
      <c r="H272" s="9" t="s">
        <v>13</v>
      </c>
      <c r="I272" s="9" t="s">
        <v>14</v>
      </c>
      <c r="J272" s="9" t="s">
        <v>20</v>
      </c>
      <c r="K272" s="9" t="s">
        <v>21</v>
      </c>
      <c r="L272" s="9" t="s">
        <v>22</v>
      </c>
      <c r="M272" s="9" t="s">
        <v>23</v>
      </c>
      <c r="N272" s="9" t="s">
        <v>19</v>
      </c>
    </row>
    <row r="273" spans="1:14" ht="16.5" thickBot="1">
      <c r="A273" s="145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7"/>
    </row>
    <row r="274" spans="1:14" ht="16.5" thickBot="1">
      <c r="A274" s="145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7"/>
    </row>
    <row r="275" spans="1:14" ht="16.5" thickBot="1">
      <c r="A275" s="145">
        <v>11</v>
      </c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7"/>
    </row>
    <row r="276" spans="1:14" ht="16.5" thickBot="1">
      <c r="A276" s="140" t="s">
        <v>24</v>
      </c>
      <c r="B276" s="141"/>
      <c r="C276" s="141"/>
      <c r="D276" s="141"/>
      <c r="E276" s="141"/>
      <c r="F276" s="141"/>
      <c r="G276" s="142"/>
      <c r="H276" s="143" t="s">
        <v>25</v>
      </c>
      <c r="I276" s="143"/>
      <c r="J276" s="143"/>
      <c r="K276" s="143"/>
      <c r="L276" s="143"/>
      <c r="M276" s="143"/>
      <c r="N276" s="144"/>
    </row>
    <row r="277" spans="1:14" ht="30.75" thickBot="1">
      <c r="A277" s="20" t="s">
        <v>65</v>
      </c>
      <c r="B277" s="9">
        <v>10</v>
      </c>
      <c r="C277" s="9">
        <v>14.2017</v>
      </c>
      <c r="D277" s="16">
        <v>0.08</v>
      </c>
      <c r="E277" s="16">
        <v>7.25</v>
      </c>
      <c r="F277" s="16">
        <v>0.13</v>
      </c>
      <c r="G277" s="16">
        <v>66</v>
      </c>
      <c r="H277" s="14" t="s">
        <v>26</v>
      </c>
      <c r="I277" s="15">
        <v>100</v>
      </c>
      <c r="J277" s="15">
        <v>71.2017</v>
      </c>
      <c r="K277" s="16">
        <v>1.1</v>
      </c>
      <c r="L277" s="16">
        <v>0.2</v>
      </c>
      <c r="M277" s="16">
        <v>3.8</v>
      </c>
      <c r="N277" s="16">
        <v>22</v>
      </c>
    </row>
    <row r="278" spans="1:14" ht="33" customHeight="1" thickBot="1">
      <c r="A278" s="103" t="s">
        <v>99</v>
      </c>
      <c r="B278" s="104">
        <v>15</v>
      </c>
      <c r="C278" s="104">
        <v>15.2017</v>
      </c>
      <c r="D278" s="19">
        <v>3.95</v>
      </c>
      <c r="E278" s="19">
        <v>3.99</v>
      </c>
      <c r="F278" s="19">
        <v>0</v>
      </c>
      <c r="G278" s="19">
        <v>51.5</v>
      </c>
      <c r="H278" s="20" t="s">
        <v>86</v>
      </c>
      <c r="I278" s="9">
        <v>250</v>
      </c>
      <c r="J278" s="9">
        <v>82.2017</v>
      </c>
      <c r="K278" s="21">
        <v>1.8</v>
      </c>
      <c r="L278" s="21">
        <v>4.92</v>
      </c>
      <c r="M278" s="21">
        <v>10.93</v>
      </c>
      <c r="N278" s="21">
        <v>103.75</v>
      </c>
    </row>
    <row r="279" spans="1:17" ht="48.75" customHeight="1" thickBot="1">
      <c r="A279" s="20" t="s">
        <v>68</v>
      </c>
      <c r="B279" s="9" t="s">
        <v>5</v>
      </c>
      <c r="C279" s="77">
        <v>173.2017</v>
      </c>
      <c r="D279" s="16">
        <v>8.64</v>
      </c>
      <c r="E279" s="16">
        <v>11.06</v>
      </c>
      <c r="F279" s="16">
        <v>44.32</v>
      </c>
      <c r="G279" s="16">
        <v>312</v>
      </c>
      <c r="H279" s="103" t="s">
        <v>101</v>
      </c>
      <c r="I279" s="105">
        <v>100</v>
      </c>
      <c r="J279" s="105">
        <v>295.2017</v>
      </c>
      <c r="K279" s="72">
        <v>11.37</v>
      </c>
      <c r="L279" s="106">
        <v>15.5</v>
      </c>
      <c r="M279" s="73">
        <v>14.54</v>
      </c>
      <c r="N279" s="72">
        <v>243.16</v>
      </c>
      <c r="Q279" s="125"/>
    </row>
    <row r="280" spans="1:14" ht="33.75" customHeight="1" thickBot="1">
      <c r="A280" s="20" t="s">
        <v>45</v>
      </c>
      <c r="B280" s="18">
        <v>200</v>
      </c>
      <c r="C280" s="18">
        <v>378.2017</v>
      </c>
      <c r="D280" s="16">
        <v>1.52</v>
      </c>
      <c r="E280" s="19">
        <v>1.35</v>
      </c>
      <c r="F280" s="19">
        <v>15.9</v>
      </c>
      <c r="G280" s="19">
        <v>81</v>
      </c>
      <c r="H280" s="107" t="s">
        <v>60</v>
      </c>
      <c r="I280" s="108">
        <v>180</v>
      </c>
      <c r="J280" s="108">
        <v>202.2017</v>
      </c>
      <c r="K280" s="72">
        <v>6.79</v>
      </c>
      <c r="L280" s="72">
        <v>0.8</v>
      </c>
      <c r="M280" s="72">
        <v>38.3</v>
      </c>
      <c r="N280" s="72">
        <v>187.56</v>
      </c>
    </row>
    <row r="281" spans="1:14" ht="35.25" customHeight="1" thickBot="1">
      <c r="A281" s="28" t="s">
        <v>31</v>
      </c>
      <c r="B281" s="15">
        <v>30</v>
      </c>
      <c r="C281" s="29"/>
      <c r="D281" s="16">
        <v>2.37</v>
      </c>
      <c r="E281" s="30">
        <v>0.3</v>
      </c>
      <c r="F281" s="31">
        <v>14.49</v>
      </c>
      <c r="G281" s="23">
        <v>70.14</v>
      </c>
      <c r="H281" s="17" t="s">
        <v>69</v>
      </c>
      <c r="I281" s="15">
        <v>200</v>
      </c>
      <c r="J281" s="15">
        <v>348.2017</v>
      </c>
      <c r="K281" s="16">
        <v>0.35</v>
      </c>
      <c r="L281" s="16">
        <v>0.08</v>
      </c>
      <c r="M281" s="16">
        <v>29.85</v>
      </c>
      <c r="N281" s="16">
        <v>122.2</v>
      </c>
    </row>
    <row r="282" spans="1:14" ht="26.25" customHeight="1" thickBot="1">
      <c r="A282" s="37"/>
      <c r="B282" s="37"/>
      <c r="C282" s="2"/>
      <c r="D282" s="63"/>
      <c r="E282" s="2"/>
      <c r="F282" s="37"/>
      <c r="G282" s="37"/>
      <c r="H282" s="28" t="s">
        <v>31</v>
      </c>
      <c r="I282" s="15">
        <v>30</v>
      </c>
      <c r="J282" s="29"/>
      <c r="K282" s="16">
        <v>2.37</v>
      </c>
      <c r="L282" s="30">
        <v>0.3</v>
      </c>
      <c r="M282" s="31">
        <v>14.49</v>
      </c>
      <c r="N282" s="23">
        <v>70.14</v>
      </c>
    </row>
    <row r="283" spans="1:14" ht="24.75" customHeight="1" thickBot="1">
      <c r="A283" s="109"/>
      <c r="B283" s="110"/>
      <c r="C283" s="109"/>
      <c r="D283" s="109"/>
      <c r="E283" s="109"/>
      <c r="F283" s="109"/>
      <c r="G283" s="111"/>
      <c r="H283" s="17" t="s">
        <v>3</v>
      </c>
      <c r="I283" s="18">
        <v>30</v>
      </c>
      <c r="J283" s="43"/>
      <c r="K283" s="16">
        <v>1.68</v>
      </c>
      <c r="L283" s="19">
        <v>0.33</v>
      </c>
      <c r="M283" s="19">
        <v>14.82</v>
      </c>
      <c r="N283" s="19">
        <v>68.97</v>
      </c>
    </row>
    <row r="284" spans="1:14" ht="20.25" customHeight="1" thickBot="1">
      <c r="A284" s="113" t="s">
        <v>0</v>
      </c>
      <c r="B284" s="105"/>
      <c r="C284" s="105"/>
      <c r="D284" s="114">
        <f>D277+D278+D279+D280+D281</f>
        <v>16.560000000000002</v>
      </c>
      <c r="E284" s="114">
        <f>E277+E278+E279+E280+E281</f>
        <v>23.950000000000003</v>
      </c>
      <c r="F284" s="114">
        <f>F277+F278+F279+F280+F281</f>
        <v>74.84</v>
      </c>
      <c r="G284" s="114">
        <f>G277+G278+G279+G280+G281</f>
        <v>580.64</v>
      </c>
      <c r="H284" s="115" t="s">
        <v>0</v>
      </c>
      <c r="I284" s="105"/>
      <c r="J284" s="116"/>
      <c r="K284" s="114">
        <f>K277+K278+K279+K280+K281+K282+K283</f>
        <v>25.46</v>
      </c>
      <c r="L284" s="114">
        <f>L277+L278+L279+L280+L281+L282+L283</f>
        <v>22.13</v>
      </c>
      <c r="M284" s="114">
        <f>M277+M278+M279+M280+M281+M282+M283</f>
        <v>126.72999999999999</v>
      </c>
      <c r="N284" s="114">
        <f>N277+N278+N279+N280+N281+N282+N283</f>
        <v>817.7800000000001</v>
      </c>
    </row>
    <row r="285" spans="1:14" ht="22.5" customHeight="1" thickBot="1">
      <c r="A285" s="40" t="s">
        <v>1</v>
      </c>
      <c r="B285" s="49"/>
      <c r="C285" s="49"/>
      <c r="D285" s="50">
        <f>D284+K284</f>
        <v>42.02</v>
      </c>
      <c r="E285" s="50">
        <f>E284+L284</f>
        <v>46.08</v>
      </c>
      <c r="F285" s="50">
        <f>F284+M284</f>
        <v>201.57</v>
      </c>
      <c r="G285" s="50">
        <f>G284+N284</f>
        <v>1398.42</v>
      </c>
      <c r="H285" s="27"/>
      <c r="I285" s="27"/>
      <c r="J285" s="27"/>
      <c r="K285" s="27"/>
      <c r="L285" s="27"/>
      <c r="M285" s="27"/>
      <c r="N285" s="27"/>
    </row>
    <row r="286" spans="1:14" ht="12.75">
      <c r="A286" s="27"/>
      <c r="B286" s="27"/>
      <c r="C286" s="27"/>
      <c r="D286" s="69"/>
      <c r="E286" s="69"/>
      <c r="F286" s="69"/>
      <c r="G286" s="69"/>
      <c r="H286" s="27"/>
      <c r="I286" s="27"/>
      <c r="J286" s="27"/>
      <c r="K286" s="27"/>
      <c r="L286" s="27"/>
      <c r="M286" s="27"/>
      <c r="N286" s="27"/>
    </row>
    <row r="287" spans="1:14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</row>
    <row r="288" spans="1:14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</row>
    <row r="289" spans="1:14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</row>
    <row r="290" spans="1:14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</row>
    <row r="291" spans="1:14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</row>
    <row r="292" spans="1:14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</row>
    <row r="293" spans="1:14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</row>
    <row r="294" spans="1:14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</row>
    <row r="295" spans="1:14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</row>
    <row r="296" spans="1:14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</row>
    <row r="297" spans="1:14" ht="13.5" thickBo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</row>
    <row r="298" spans="1:14" s="10" customFormat="1" ht="51.75" customHeight="1" thickBot="1">
      <c r="A298" s="9" t="s">
        <v>13</v>
      </c>
      <c r="B298" s="9" t="s">
        <v>14</v>
      </c>
      <c r="C298" s="9" t="s">
        <v>15</v>
      </c>
      <c r="D298" s="9" t="s">
        <v>16</v>
      </c>
      <c r="E298" s="9" t="s">
        <v>17</v>
      </c>
      <c r="F298" s="9" t="s">
        <v>18</v>
      </c>
      <c r="G298" s="9" t="s">
        <v>19</v>
      </c>
      <c r="H298" s="9" t="s">
        <v>13</v>
      </c>
      <c r="I298" s="9" t="s">
        <v>14</v>
      </c>
      <c r="J298" s="9" t="s">
        <v>20</v>
      </c>
      <c r="K298" s="9" t="s">
        <v>21</v>
      </c>
      <c r="L298" s="9" t="s">
        <v>22</v>
      </c>
      <c r="M298" s="9" t="s">
        <v>23</v>
      </c>
      <c r="N298" s="9" t="s">
        <v>19</v>
      </c>
    </row>
    <row r="299" spans="1:14" ht="16.5" thickBot="1">
      <c r="A299" s="130"/>
      <c r="B299" s="131"/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2"/>
    </row>
    <row r="300" spans="1:14" ht="16.5" thickBot="1">
      <c r="A300" s="130"/>
      <c r="B300" s="131"/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2"/>
    </row>
    <row r="301" spans="1:14" ht="16.5" thickBot="1">
      <c r="A301" s="130">
        <v>12</v>
      </c>
      <c r="B301" s="131"/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2"/>
    </row>
    <row r="302" spans="1:14" ht="16.5" thickBot="1">
      <c r="A302" s="136" t="s">
        <v>24</v>
      </c>
      <c r="B302" s="137"/>
      <c r="C302" s="137"/>
      <c r="D302" s="137"/>
      <c r="E302" s="137"/>
      <c r="F302" s="137"/>
      <c r="G302" s="139"/>
      <c r="H302" s="131" t="s">
        <v>25</v>
      </c>
      <c r="I302" s="131"/>
      <c r="J302" s="131"/>
      <c r="K302" s="131"/>
      <c r="L302" s="131"/>
      <c r="M302" s="131"/>
      <c r="N302" s="132"/>
    </row>
    <row r="303" spans="1:14" ht="32.25" customHeight="1" thickBot="1">
      <c r="A303" s="117"/>
      <c r="B303" s="13"/>
      <c r="C303" s="117"/>
      <c r="D303" s="117"/>
      <c r="E303" s="117"/>
      <c r="F303" s="117"/>
      <c r="G303" s="57"/>
      <c r="H303" s="76" t="s">
        <v>32</v>
      </c>
      <c r="I303" s="15">
        <v>100</v>
      </c>
      <c r="J303" s="15">
        <v>71.2017</v>
      </c>
      <c r="K303" s="16">
        <v>0.7</v>
      </c>
      <c r="L303" s="16">
        <v>0.1</v>
      </c>
      <c r="M303" s="16">
        <v>1.9</v>
      </c>
      <c r="N303" s="16">
        <v>12</v>
      </c>
    </row>
    <row r="304" spans="1:14" ht="25.5" customHeight="1" thickBot="1">
      <c r="A304" s="17" t="s">
        <v>99</v>
      </c>
      <c r="B304" s="18">
        <v>15</v>
      </c>
      <c r="C304" s="18">
        <v>15.2017</v>
      </c>
      <c r="D304" s="19">
        <v>3.95</v>
      </c>
      <c r="E304" s="19">
        <v>3.99</v>
      </c>
      <c r="F304" s="19">
        <v>0</v>
      </c>
      <c r="G304" s="19">
        <v>51.5</v>
      </c>
      <c r="H304" s="17" t="s">
        <v>70</v>
      </c>
      <c r="I304" s="15">
        <v>250</v>
      </c>
      <c r="J304" s="15">
        <v>113.2017</v>
      </c>
      <c r="K304" s="16">
        <v>2.57</v>
      </c>
      <c r="L304" s="16">
        <v>5.54</v>
      </c>
      <c r="M304" s="62">
        <v>11.62</v>
      </c>
      <c r="N304" s="16">
        <v>115.75</v>
      </c>
    </row>
    <row r="305" spans="1:14" ht="33" customHeight="1" thickBot="1">
      <c r="A305" s="78" t="s">
        <v>56</v>
      </c>
      <c r="B305" s="60" t="s">
        <v>5</v>
      </c>
      <c r="C305" s="77">
        <v>173.2017</v>
      </c>
      <c r="D305" s="16">
        <v>8.31</v>
      </c>
      <c r="E305" s="16">
        <v>13.12</v>
      </c>
      <c r="F305" s="16">
        <v>37.63</v>
      </c>
      <c r="G305" s="16">
        <v>303</v>
      </c>
      <c r="H305" s="83" t="s">
        <v>71</v>
      </c>
      <c r="I305" s="43">
        <v>100</v>
      </c>
      <c r="J305" s="15">
        <v>268.2017</v>
      </c>
      <c r="K305" s="43">
        <v>16.42</v>
      </c>
      <c r="L305" s="23">
        <v>16.94</v>
      </c>
      <c r="M305" s="23">
        <v>14.18</v>
      </c>
      <c r="N305" s="23">
        <v>278</v>
      </c>
    </row>
    <row r="306" spans="1:14" ht="32.25" customHeight="1" thickBot="1">
      <c r="A306" s="17" t="s">
        <v>39</v>
      </c>
      <c r="B306" s="15">
        <v>200</v>
      </c>
      <c r="C306" s="15">
        <v>348.2017</v>
      </c>
      <c r="D306" s="16">
        <v>0.78</v>
      </c>
      <c r="E306" s="16">
        <v>0.05</v>
      </c>
      <c r="F306" s="16">
        <v>27.63</v>
      </c>
      <c r="G306" s="16">
        <v>114.8</v>
      </c>
      <c r="H306" s="17" t="s">
        <v>72</v>
      </c>
      <c r="I306" s="15">
        <v>180</v>
      </c>
      <c r="J306" s="9">
        <v>321.2017</v>
      </c>
      <c r="K306" s="21">
        <v>3.67</v>
      </c>
      <c r="L306" s="21">
        <v>6.62</v>
      </c>
      <c r="M306" s="21">
        <v>14.2</v>
      </c>
      <c r="N306" s="21">
        <v>138.6</v>
      </c>
    </row>
    <row r="307" spans="1:14" ht="35.25" customHeight="1" thickBot="1">
      <c r="A307" s="28" t="s">
        <v>31</v>
      </c>
      <c r="B307" s="15">
        <v>30</v>
      </c>
      <c r="C307" s="29"/>
      <c r="D307" s="16">
        <v>2.37</v>
      </c>
      <c r="E307" s="30">
        <v>0.3</v>
      </c>
      <c r="F307" s="31">
        <v>14.49</v>
      </c>
      <c r="G307" s="23">
        <v>70.14</v>
      </c>
      <c r="H307" s="20" t="s">
        <v>43</v>
      </c>
      <c r="I307" s="15">
        <v>200</v>
      </c>
      <c r="J307" s="9">
        <v>247.2006</v>
      </c>
      <c r="K307" s="21">
        <v>0.11</v>
      </c>
      <c r="L307" s="16">
        <v>0</v>
      </c>
      <c r="M307" s="16">
        <v>11.6</v>
      </c>
      <c r="N307" s="16">
        <v>46.83</v>
      </c>
    </row>
    <row r="308" spans="1:14" ht="24.75" customHeight="1" thickBot="1">
      <c r="A308" s="17"/>
      <c r="B308" s="15"/>
      <c r="C308" s="88"/>
      <c r="D308" s="16"/>
      <c r="E308" s="21"/>
      <c r="F308" s="21"/>
      <c r="G308" s="100"/>
      <c r="H308" s="28" t="s">
        <v>31</v>
      </c>
      <c r="I308" s="15">
        <v>30</v>
      </c>
      <c r="J308" s="29"/>
      <c r="K308" s="16">
        <v>2.37</v>
      </c>
      <c r="L308" s="30">
        <v>0.3</v>
      </c>
      <c r="M308" s="31">
        <v>14.49</v>
      </c>
      <c r="N308" s="23">
        <v>70.14</v>
      </c>
    </row>
    <row r="309" spans="1:14" ht="26.25" customHeight="1" thickBot="1">
      <c r="A309" s="96"/>
      <c r="B309" s="9"/>
      <c r="C309" s="9"/>
      <c r="D309" s="21"/>
      <c r="E309" s="74"/>
      <c r="F309" s="74"/>
      <c r="G309" s="74"/>
      <c r="H309" s="103" t="s">
        <v>3</v>
      </c>
      <c r="I309" s="43">
        <v>30</v>
      </c>
      <c r="J309" s="43"/>
      <c r="K309" s="16">
        <v>1.68</v>
      </c>
      <c r="L309" s="19">
        <v>0.33</v>
      </c>
      <c r="M309" s="19">
        <v>14.82</v>
      </c>
      <c r="N309" s="19">
        <v>68.97</v>
      </c>
    </row>
    <row r="310" spans="1:14" ht="24.75" customHeight="1" thickBot="1">
      <c r="A310" s="89" t="s">
        <v>0</v>
      </c>
      <c r="B310" s="15"/>
      <c r="C310" s="88"/>
      <c r="D310" s="68">
        <f>D304+D305+D306+D307</f>
        <v>15.41</v>
      </c>
      <c r="E310" s="68">
        <f>E304+E305+E306+E307</f>
        <v>17.46</v>
      </c>
      <c r="F310" s="68">
        <f>F304+F305+F306+F307</f>
        <v>79.75</v>
      </c>
      <c r="G310" s="68">
        <f>G304+G305+G306+G307</f>
        <v>539.44</v>
      </c>
      <c r="H310" s="40" t="s">
        <v>0</v>
      </c>
      <c r="I310" s="15"/>
      <c r="J310" s="88"/>
      <c r="K310" s="99">
        <f>K303+K304+K305+K306+K307+K308+K309</f>
        <v>27.52</v>
      </c>
      <c r="L310" s="99">
        <f>L303+L304+L305+L306+L307+L308+L309</f>
        <v>29.830000000000002</v>
      </c>
      <c r="M310" s="99">
        <f>M303+M304+M305+M306+M307+M308+M309</f>
        <v>82.81</v>
      </c>
      <c r="N310" s="99">
        <f>N303+N304+N305+N306+N307+N308+N309</f>
        <v>730.2900000000001</v>
      </c>
    </row>
    <row r="311" spans="1:14" ht="22.5" customHeight="1" thickBot="1">
      <c r="A311" s="40" t="s">
        <v>1</v>
      </c>
      <c r="B311" s="49"/>
      <c r="C311" s="49"/>
      <c r="D311" s="50">
        <f>D310+K310</f>
        <v>42.93</v>
      </c>
      <c r="E311" s="50">
        <f>E310+L310</f>
        <v>47.290000000000006</v>
      </c>
      <c r="F311" s="50">
        <f>F310+M310</f>
        <v>162.56</v>
      </c>
      <c r="G311" s="50">
        <f>G310+N310</f>
        <v>1269.73</v>
      </c>
      <c r="H311" s="27"/>
      <c r="I311" s="27"/>
      <c r="J311" s="27"/>
      <c r="K311" s="27"/>
      <c r="L311" s="27"/>
      <c r="M311" s="27"/>
      <c r="N311" s="27"/>
    </row>
    <row r="312" spans="1:14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</row>
    <row r="313" spans="1:14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</row>
    <row r="314" spans="1:14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</row>
    <row r="315" spans="1:14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</row>
    <row r="316" spans="1:14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</row>
    <row r="317" spans="1:14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</row>
    <row r="318" spans="1:14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</row>
    <row r="319" spans="1:14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</row>
    <row r="320" spans="1:14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</row>
    <row r="321" spans="1:14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</row>
    <row r="322" spans="1:14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</row>
    <row r="323" spans="1:14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</row>
    <row r="324" spans="1:14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</row>
    <row r="325" spans="1:14" ht="13.5" thickBo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</row>
    <row r="326" spans="1:14" s="10" customFormat="1" ht="51.75" customHeight="1" thickBot="1">
      <c r="A326" s="9" t="s">
        <v>13</v>
      </c>
      <c r="B326" s="9" t="s">
        <v>14</v>
      </c>
      <c r="C326" s="9" t="s">
        <v>15</v>
      </c>
      <c r="D326" s="9" t="s">
        <v>16</v>
      </c>
      <c r="E326" s="9" t="s">
        <v>17</v>
      </c>
      <c r="F326" s="9" t="s">
        <v>18</v>
      </c>
      <c r="G326" s="9" t="s">
        <v>19</v>
      </c>
      <c r="H326" s="9" t="s">
        <v>13</v>
      </c>
      <c r="I326" s="9" t="s">
        <v>14</v>
      </c>
      <c r="J326" s="9" t="s">
        <v>20</v>
      </c>
      <c r="K326" s="9" t="s">
        <v>21</v>
      </c>
      <c r="L326" s="9" t="s">
        <v>22</v>
      </c>
      <c r="M326" s="9" t="s">
        <v>23</v>
      </c>
      <c r="N326" s="9" t="s">
        <v>19</v>
      </c>
    </row>
    <row r="327" spans="1:14" ht="16.5" thickBot="1">
      <c r="A327" s="130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2"/>
    </row>
    <row r="328" spans="1:14" ht="16.5" thickBot="1">
      <c r="A328" s="130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2"/>
    </row>
    <row r="329" spans="1:14" ht="16.5" thickBot="1">
      <c r="A329" s="130">
        <v>13</v>
      </c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2"/>
    </row>
    <row r="330" spans="1:14" ht="16.5" thickBot="1">
      <c r="A330" s="136" t="s">
        <v>24</v>
      </c>
      <c r="B330" s="137"/>
      <c r="C330" s="137"/>
      <c r="D330" s="137"/>
      <c r="E330" s="137"/>
      <c r="F330" s="137"/>
      <c r="G330" s="139"/>
      <c r="H330" s="131" t="s">
        <v>25</v>
      </c>
      <c r="I330" s="131"/>
      <c r="J330" s="131"/>
      <c r="K330" s="131"/>
      <c r="L330" s="131"/>
      <c r="M330" s="131"/>
      <c r="N330" s="132"/>
    </row>
    <row r="331" spans="1:14" ht="30.75" thickBot="1">
      <c r="A331" s="20" t="s">
        <v>65</v>
      </c>
      <c r="B331" s="9">
        <v>10</v>
      </c>
      <c r="C331" s="9">
        <v>14.2017</v>
      </c>
      <c r="D331" s="16">
        <v>0.08</v>
      </c>
      <c r="E331" s="16">
        <v>7.25</v>
      </c>
      <c r="F331" s="16">
        <v>0.13</v>
      </c>
      <c r="G331" s="16">
        <v>66</v>
      </c>
      <c r="H331" s="14" t="s">
        <v>26</v>
      </c>
      <c r="I331" s="15">
        <v>100</v>
      </c>
      <c r="J331" s="15">
        <v>71.2017</v>
      </c>
      <c r="K331" s="16">
        <v>1.1</v>
      </c>
      <c r="L331" s="16">
        <v>0.2</v>
      </c>
      <c r="M331" s="16">
        <v>3.8</v>
      </c>
      <c r="N331" s="16">
        <v>22</v>
      </c>
    </row>
    <row r="332" spans="1:14" ht="45.75" customHeight="1" thickBot="1">
      <c r="A332" s="17" t="s">
        <v>50</v>
      </c>
      <c r="B332" s="15" t="s">
        <v>9</v>
      </c>
      <c r="C332" s="15">
        <v>37.2005</v>
      </c>
      <c r="D332" s="16">
        <v>7.03</v>
      </c>
      <c r="E332" s="16">
        <v>5.08</v>
      </c>
      <c r="F332" s="16">
        <v>43.54</v>
      </c>
      <c r="G332" s="16">
        <v>247.95</v>
      </c>
      <c r="H332" s="17" t="s">
        <v>73</v>
      </c>
      <c r="I332" s="36" t="s">
        <v>4</v>
      </c>
      <c r="J332" s="9">
        <v>96.2017</v>
      </c>
      <c r="K332" s="21">
        <v>2.02</v>
      </c>
      <c r="L332" s="21">
        <v>5.09</v>
      </c>
      <c r="M332" s="21">
        <v>11.98</v>
      </c>
      <c r="N332" s="21">
        <v>107.25</v>
      </c>
    </row>
    <row r="333" spans="1:14" ht="32.25" customHeight="1" thickBot="1">
      <c r="A333" s="32" t="s">
        <v>37</v>
      </c>
      <c r="B333" s="36">
        <v>200</v>
      </c>
      <c r="C333" s="60">
        <v>376.2017</v>
      </c>
      <c r="D333" s="23">
        <v>0.07</v>
      </c>
      <c r="E333" s="23">
        <v>0.02</v>
      </c>
      <c r="F333" s="23">
        <v>15</v>
      </c>
      <c r="G333" s="23">
        <v>60</v>
      </c>
      <c r="H333" s="17" t="s">
        <v>94</v>
      </c>
      <c r="I333" s="9">
        <v>100</v>
      </c>
      <c r="J333" s="15">
        <v>42.2005</v>
      </c>
      <c r="K333" s="16">
        <v>19.8</v>
      </c>
      <c r="L333" s="16">
        <v>4.8</v>
      </c>
      <c r="M333" s="16">
        <v>2.7</v>
      </c>
      <c r="N333" s="16">
        <v>133</v>
      </c>
    </row>
    <row r="334" spans="1:14" ht="24" customHeight="1" thickBot="1">
      <c r="A334" s="28" t="s">
        <v>31</v>
      </c>
      <c r="B334" s="15">
        <v>30</v>
      </c>
      <c r="C334" s="29"/>
      <c r="D334" s="16">
        <v>2.37</v>
      </c>
      <c r="E334" s="30">
        <v>0.3</v>
      </c>
      <c r="F334" s="31">
        <v>14.49</v>
      </c>
      <c r="G334" s="23">
        <v>70.14</v>
      </c>
      <c r="H334" s="78" t="s">
        <v>74</v>
      </c>
      <c r="I334" s="9">
        <v>180</v>
      </c>
      <c r="J334" s="15">
        <v>312.2017</v>
      </c>
      <c r="K334" s="79">
        <v>3.68</v>
      </c>
      <c r="L334" s="79">
        <v>5.76</v>
      </c>
      <c r="M334" s="79">
        <v>24.53</v>
      </c>
      <c r="N334" s="79">
        <v>164.7</v>
      </c>
    </row>
    <row r="335" spans="1:14" ht="35.25" customHeight="1" thickBot="1">
      <c r="A335" s="17" t="s">
        <v>103</v>
      </c>
      <c r="B335" s="15">
        <v>115</v>
      </c>
      <c r="C335" s="18">
        <v>341.2017</v>
      </c>
      <c r="D335" s="16">
        <v>1.73</v>
      </c>
      <c r="E335" s="19">
        <v>0.58</v>
      </c>
      <c r="F335" s="19">
        <v>6.93</v>
      </c>
      <c r="G335" s="19">
        <v>41.4</v>
      </c>
      <c r="H335" s="17" t="s">
        <v>49</v>
      </c>
      <c r="I335" s="18">
        <v>200</v>
      </c>
      <c r="J335" s="9">
        <v>342.2017</v>
      </c>
      <c r="K335" s="79">
        <v>0.16</v>
      </c>
      <c r="L335" s="79">
        <v>0.16</v>
      </c>
      <c r="M335" s="79">
        <v>27.88</v>
      </c>
      <c r="N335" s="19">
        <v>114.6</v>
      </c>
    </row>
    <row r="336" spans="1:14" ht="26.25" customHeight="1" thickBot="1">
      <c r="A336" s="17"/>
      <c r="B336" s="15"/>
      <c r="C336" s="18"/>
      <c r="D336" s="16"/>
      <c r="E336" s="19"/>
      <c r="F336" s="19"/>
      <c r="G336" s="19"/>
      <c r="H336" s="28" t="s">
        <v>31</v>
      </c>
      <c r="I336" s="15">
        <v>30</v>
      </c>
      <c r="J336" s="29"/>
      <c r="K336" s="16">
        <v>2.37</v>
      </c>
      <c r="L336" s="30">
        <v>0.3</v>
      </c>
      <c r="M336" s="31">
        <v>14.49</v>
      </c>
      <c r="N336" s="23">
        <v>70.14</v>
      </c>
    </row>
    <row r="337" spans="1:14" ht="26.25" customHeight="1" thickBot="1">
      <c r="A337" s="76"/>
      <c r="B337" s="15"/>
      <c r="C337" s="18"/>
      <c r="D337" s="21"/>
      <c r="E337" s="21"/>
      <c r="F337" s="21"/>
      <c r="G337" s="21"/>
      <c r="H337" s="17" t="s">
        <v>3</v>
      </c>
      <c r="I337" s="18">
        <v>30</v>
      </c>
      <c r="J337" s="43"/>
      <c r="K337" s="16">
        <v>1.68</v>
      </c>
      <c r="L337" s="19">
        <v>0.33</v>
      </c>
      <c r="M337" s="19">
        <v>14.82</v>
      </c>
      <c r="N337" s="19">
        <v>68.97</v>
      </c>
    </row>
    <row r="338" spans="1:14" ht="28.5" customHeight="1" thickBot="1">
      <c r="A338" s="89" t="s">
        <v>0</v>
      </c>
      <c r="B338" s="15"/>
      <c r="C338" s="88"/>
      <c r="D338" s="68">
        <f>D332+D333+D334+D335+D336</f>
        <v>11.200000000000001</v>
      </c>
      <c r="E338" s="68">
        <f>E332+E333+E334+E335+E336</f>
        <v>5.9799999999999995</v>
      </c>
      <c r="F338" s="68">
        <f>F332+F333+F334+F335+F336</f>
        <v>79.96000000000001</v>
      </c>
      <c r="G338" s="68">
        <f>G332+G333+G334+G335+G336</f>
        <v>419.48999999999995</v>
      </c>
      <c r="H338" s="40" t="s">
        <v>0</v>
      </c>
      <c r="I338" s="15"/>
      <c r="J338" s="88"/>
      <c r="K338" s="68">
        <f>K331+K332+K333+K334+K335+K336+K337</f>
        <v>30.810000000000002</v>
      </c>
      <c r="L338" s="68">
        <f>L331+L332+L333+L334+L335+L336+L337</f>
        <v>16.639999999999997</v>
      </c>
      <c r="M338" s="68">
        <f>M331+M332+M333+M334+M335+M336+M337</f>
        <v>100.19999999999999</v>
      </c>
      <c r="N338" s="68">
        <f>N331+N332+N333+N334+N335+N336+N337</f>
        <v>680.66</v>
      </c>
    </row>
    <row r="339" spans="1:14" ht="22.5" customHeight="1" thickBot="1">
      <c r="A339" s="40" t="s">
        <v>1</v>
      </c>
      <c r="B339" s="49"/>
      <c r="C339" s="49"/>
      <c r="D339" s="50">
        <f>D338+K338</f>
        <v>42.010000000000005</v>
      </c>
      <c r="E339" s="50">
        <f>E338+L338</f>
        <v>22.619999999999997</v>
      </c>
      <c r="F339" s="50">
        <f>F338+M338</f>
        <v>180.16</v>
      </c>
      <c r="G339" s="50">
        <f>G338+N338</f>
        <v>1100.1499999999999</v>
      </c>
      <c r="H339" s="27"/>
      <c r="I339" s="27"/>
      <c r="J339" s="27"/>
      <c r="K339" s="27"/>
      <c r="L339" s="27"/>
      <c r="M339" s="27"/>
      <c r="N339" s="27"/>
    </row>
    <row r="340" spans="1:14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</row>
    <row r="341" spans="1:14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</row>
    <row r="342" spans="1:14" ht="19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</row>
    <row r="343" spans="1:14" ht="19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</row>
    <row r="344" spans="1:14" ht="19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</row>
    <row r="345" spans="1:14" ht="19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</row>
    <row r="346" spans="1:14" ht="19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</row>
    <row r="347" spans="1:14" ht="19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</row>
    <row r="348" spans="1:14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</row>
    <row r="349" spans="1:14" ht="13.5" thickBo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</row>
    <row r="350" spans="1:14" s="10" customFormat="1" ht="51.75" customHeight="1" thickBot="1">
      <c r="A350" s="9" t="s">
        <v>13</v>
      </c>
      <c r="B350" s="9" t="s">
        <v>14</v>
      </c>
      <c r="C350" s="9" t="s">
        <v>15</v>
      </c>
      <c r="D350" s="9" t="s">
        <v>16</v>
      </c>
      <c r="E350" s="9" t="s">
        <v>17</v>
      </c>
      <c r="F350" s="9" t="s">
        <v>18</v>
      </c>
      <c r="G350" s="9" t="s">
        <v>19</v>
      </c>
      <c r="H350" s="9" t="s">
        <v>13</v>
      </c>
      <c r="I350" s="9" t="s">
        <v>14</v>
      </c>
      <c r="J350" s="9" t="s">
        <v>20</v>
      </c>
      <c r="K350" s="9" t="s">
        <v>21</v>
      </c>
      <c r="L350" s="9" t="s">
        <v>22</v>
      </c>
      <c r="M350" s="9" t="s">
        <v>23</v>
      </c>
      <c r="N350" s="9" t="s">
        <v>19</v>
      </c>
    </row>
    <row r="351" spans="1:14" ht="16.5" thickBot="1">
      <c r="A351" s="130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2"/>
    </row>
    <row r="352" spans="1:14" ht="16.5" thickBot="1">
      <c r="A352" s="130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2"/>
    </row>
    <row r="353" spans="1:14" ht="16.5" thickBot="1">
      <c r="A353" s="130">
        <v>14</v>
      </c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2"/>
    </row>
    <row r="354" spans="1:14" ht="16.5" thickBot="1">
      <c r="A354" s="136" t="s">
        <v>24</v>
      </c>
      <c r="B354" s="137"/>
      <c r="C354" s="137"/>
      <c r="D354" s="137"/>
      <c r="E354" s="137"/>
      <c r="F354" s="137"/>
      <c r="G354" s="139"/>
      <c r="H354" s="131" t="s">
        <v>25</v>
      </c>
      <c r="I354" s="131"/>
      <c r="J354" s="131"/>
      <c r="K354" s="131"/>
      <c r="L354" s="131"/>
      <c r="M354" s="131"/>
      <c r="N354" s="132"/>
    </row>
    <row r="355" spans="1:14" ht="30.75" thickBot="1">
      <c r="A355" s="20" t="s">
        <v>65</v>
      </c>
      <c r="B355" s="9">
        <v>10</v>
      </c>
      <c r="C355" s="9">
        <v>14.2017</v>
      </c>
      <c r="D355" s="16">
        <v>0.08</v>
      </c>
      <c r="E355" s="16">
        <v>7.25</v>
      </c>
      <c r="F355" s="16">
        <v>0.13</v>
      </c>
      <c r="G355" s="16">
        <v>66</v>
      </c>
      <c r="H355" s="76" t="s">
        <v>32</v>
      </c>
      <c r="I355" s="15">
        <v>100</v>
      </c>
      <c r="J355" s="15">
        <v>71.2017</v>
      </c>
      <c r="K355" s="16">
        <v>0.7</v>
      </c>
      <c r="L355" s="16">
        <v>0.1</v>
      </c>
      <c r="M355" s="16">
        <v>1.9</v>
      </c>
      <c r="N355" s="16">
        <v>12</v>
      </c>
    </row>
    <row r="356" spans="1:14" ht="35.25" customHeight="1" thickBot="1">
      <c r="A356" s="70" t="s">
        <v>40</v>
      </c>
      <c r="B356" s="71" t="s">
        <v>7</v>
      </c>
      <c r="C356" s="15">
        <v>210.2017</v>
      </c>
      <c r="D356" s="16">
        <v>10.64</v>
      </c>
      <c r="E356" s="16">
        <v>15.46</v>
      </c>
      <c r="F356" s="62">
        <v>1.92</v>
      </c>
      <c r="G356" s="16">
        <v>189.51</v>
      </c>
      <c r="H356" s="32" t="s">
        <v>75</v>
      </c>
      <c r="I356" s="36" t="s">
        <v>4</v>
      </c>
      <c r="J356" s="15">
        <v>228.2005</v>
      </c>
      <c r="K356" s="118">
        <v>5.25</v>
      </c>
      <c r="L356" s="118">
        <v>7</v>
      </c>
      <c r="M356" s="118">
        <v>3.25</v>
      </c>
      <c r="N356" s="118">
        <v>97.5</v>
      </c>
    </row>
    <row r="357" spans="1:14" ht="31.5" customHeight="1" thickBot="1">
      <c r="A357" s="17" t="s">
        <v>35</v>
      </c>
      <c r="B357" s="36" t="s">
        <v>82</v>
      </c>
      <c r="C357" s="15">
        <v>181.2017</v>
      </c>
      <c r="D357" s="23">
        <v>4.55</v>
      </c>
      <c r="E357" s="23">
        <v>4.99</v>
      </c>
      <c r="F357" s="23">
        <v>24.23</v>
      </c>
      <c r="G357" s="23">
        <v>160.53</v>
      </c>
      <c r="H357" s="17" t="s">
        <v>87</v>
      </c>
      <c r="I357" s="15">
        <v>100</v>
      </c>
      <c r="J357" s="15">
        <v>290.2017</v>
      </c>
      <c r="K357" s="15">
        <v>11.94</v>
      </c>
      <c r="L357" s="16">
        <v>10.12</v>
      </c>
      <c r="M357" s="16">
        <v>3.51</v>
      </c>
      <c r="N357" s="16">
        <v>153</v>
      </c>
    </row>
    <row r="358" spans="1:14" ht="31.5" customHeight="1" thickBot="1">
      <c r="A358" s="14" t="s">
        <v>30</v>
      </c>
      <c r="B358" s="22" t="s">
        <v>2</v>
      </c>
      <c r="C358" s="18">
        <v>377.2017</v>
      </c>
      <c r="D358" s="23">
        <v>0.13</v>
      </c>
      <c r="E358" s="23">
        <v>0.02</v>
      </c>
      <c r="F358" s="23">
        <v>15.2</v>
      </c>
      <c r="G358" s="23">
        <v>62</v>
      </c>
      <c r="H358" s="20" t="s">
        <v>48</v>
      </c>
      <c r="I358" s="9">
        <v>180</v>
      </c>
      <c r="J358" s="15">
        <v>302.2017</v>
      </c>
      <c r="K358" s="61">
        <v>5.5</v>
      </c>
      <c r="L358" s="16">
        <v>6.01</v>
      </c>
      <c r="M358" s="16">
        <v>24.63</v>
      </c>
      <c r="N358" s="16">
        <v>174.6</v>
      </c>
    </row>
    <row r="359" spans="1:14" ht="33.75" customHeight="1" thickBot="1">
      <c r="A359" s="20" t="s">
        <v>31</v>
      </c>
      <c r="B359" s="9">
        <v>30</v>
      </c>
      <c r="C359" s="9"/>
      <c r="D359" s="65">
        <v>2.37</v>
      </c>
      <c r="E359" s="65">
        <v>0.3</v>
      </c>
      <c r="F359" s="65">
        <v>14.49</v>
      </c>
      <c r="G359" s="21">
        <v>70.14</v>
      </c>
      <c r="H359" s="17" t="s">
        <v>69</v>
      </c>
      <c r="I359" s="15">
        <v>200</v>
      </c>
      <c r="J359" s="15">
        <v>348.2017</v>
      </c>
      <c r="K359" s="16">
        <v>0.35</v>
      </c>
      <c r="L359" s="16">
        <v>0.08</v>
      </c>
      <c r="M359" s="16">
        <v>29.85</v>
      </c>
      <c r="N359" s="16">
        <v>122.2</v>
      </c>
    </row>
    <row r="360" spans="1:14" ht="26.25" customHeight="1" thickBot="1">
      <c r="A360" s="20"/>
      <c r="B360" s="15"/>
      <c r="C360" s="15"/>
      <c r="D360" s="19"/>
      <c r="E360" s="19"/>
      <c r="F360" s="19"/>
      <c r="G360" s="19"/>
      <c r="H360" s="17" t="s">
        <v>31</v>
      </c>
      <c r="I360" s="9">
        <v>30</v>
      </c>
      <c r="J360" s="9"/>
      <c r="K360" s="65">
        <v>2.37</v>
      </c>
      <c r="L360" s="65">
        <v>0.3</v>
      </c>
      <c r="M360" s="65">
        <v>14.49</v>
      </c>
      <c r="N360" s="21">
        <v>70.14</v>
      </c>
    </row>
    <row r="361" spans="1:14" ht="21.75" customHeight="1" thickBot="1">
      <c r="A361" s="20"/>
      <c r="B361" s="15"/>
      <c r="C361" s="88"/>
      <c r="D361" s="16"/>
      <c r="E361" s="21"/>
      <c r="F361" s="21"/>
      <c r="G361" s="100"/>
      <c r="H361" s="17" t="s">
        <v>3</v>
      </c>
      <c r="I361" s="18">
        <v>30</v>
      </c>
      <c r="J361" s="43"/>
      <c r="K361" s="16">
        <v>1.68</v>
      </c>
      <c r="L361" s="19">
        <v>0.33</v>
      </c>
      <c r="M361" s="19">
        <v>14.82</v>
      </c>
      <c r="N361" s="19">
        <v>68.97</v>
      </c>
    </row>
    <row r="362" spans="1:14" ht="27" customHeight="1" thickBot="1">
      <c r="A362" s="89" t="s">
        <v>0</v>
      </c>
      <c r="B362" s="15"/>
      <c r="C362" s="88"/>
      <c r="D362" s="68">
        <f>D355+D356+D357+D358</f>
        <v>15.4</v>
      </c>
      <c r="E362" s="68">
        <f>E355+E356+E357+E358</f>
        <v>27.720000000000002</v>
      </c>
      <c r="F362" s="68">
        <f>F355+F356+F357+F358</f>
        <v>41.480000000000004</v>
      </c>
      <c r="G362" s="68">
        <f>G355+G356+G357+G358</f>
        <v>478.03999999999996</v>
      </c>
      <c r="H362" s="40" t="s">
        <v>0</v>
      </c>
      <c r="I362" s="15"/>
      <c r="J362" s="88"/>
      <c r="K362" s="68">
        <f>K355+K356+K357+K358+K359+K360+K361</f>
        <v>27.790000000000003</v>
      </c>
      <c r="L362" s="68">
        <f>L355+L356+L357+L358+L359+L360+L361</f>
        <v>23.939999999999994</v>
      </c>
      <c r="M362" s="68">
        <f>M355+M356+M357+M358+M359+M360+M361</f>
        <v>92.44999999999999</v>
      </c>
      <c r="N362" s="68">
        <f>N355+N356+N357+N358+N359+N360+N361</f>
        <v>698.4100000000001</v>
      </c>
    </row>
    <row r="363" spans="1:14" ht="22.5" customHeight="1" thickBot="1">
      <c r="A363" s="40" t="s">
        <v>1</v>
      </c>
      <c r="B363" s="49"/>
      <c r="C363" s="49"/>
      <c r="D363" s="50">
        <f>D362+K362</f>
        <v>43.190000000000005</v>
      </c>
      <c r="E363" s="50">
        <f>E362+L362</f>
        <v>51.66</v>
      </c>
      <c r="F363" s="50">
        <f>F362+M362</f>
        <v>133.93</v>
      </c>
      <c r="G363" s="50">
        <f>G362+N362</f>
        <v>1176.45</v>
      </c>
      <c r="H363" s="27"/>
      <c r="I363" s="27"/>
      <c r="J363" s="27"/>
      <c r="K363" s="27"/>
      <c r="L363" s="27"/>
      <c r="M363" s="27"/>
      <c r="N363" s="27"/>
    </row>
    <row r="364" spans="1:14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</row>
    <row r="365" spans="1:14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</row>
    <row r="366" spans="1:14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</row>
    <row r="367" spans="1:14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</row>
    <row r="368" spans="1:14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</row>
    <row r="369" spans="1:14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</row>
    <row r="370" spans="1:14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</row>
    <row r="371" spans="1:14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</row>
    <row r="372" spans="1:14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</row>
    <row r="373" spans="1:14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</row>
    <row r="374" spans="1:14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</row>
    <row r="375" spans="1:14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</row>
    <row r="376" spans="1:14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</row>
    <row r="377" spans="1:14" ht="13.5" thickBo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</row>
    <row r="378" spans="1:14" s="10" customFormat="1" ht="51.75" customHeight="1" thickBot="1">
      <c r="A378" s="9" t="s">
        <v>13</v>
      </c>
      <c r="B378" s="9" t="s">
        <v>14</v>
      </c>
      <c r="C378" s="9" t="s">
        <v>15</v>
      </c>
      <c r="D378" s="9" t="s">
        <v>16</v>
      </c>
      <c r="E378" s="9" t="s">
        <v>17</v>
      </c>
      <c r="F378" s="9" t="s">
        <v>18</v>
      </c>
      <c r="G378" s="9" t="s">
        <v>19</v>
      </c>
      <c r="H378" s="9" t="s">
        <v>13</v>
      </c>
      <c r="I378" s="9" t="s">
        <v>14</v>
      </c>
      <c r="J378" s="9" t="s">
        <v>20</v>
      </c>
      <c r="K378" s="9" t="s">
        <v>21</v>
      </c>
      <c r="L378" s="9" t="s">
        <v>22</v>
      </c>
      <c r="M378" s="9" t="s">
        <v>23</v>
      </c>
      <c r="N378" s="9" t="s">
        <v>19</v>
      </c>
    </row>
    <row r="379" spans="1:14" ht="16.5" thickBot="1">
      <c r="A379" s="130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2"/>
    </row>
    <row r="380" spans="1:14" ht="16.5" thickBot="1">
      <c r="A380" s="130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2"/>
    </row>
    <row r="381" spans="1:14" ht="16.5" thickBot="1">
      <c r="A381" s="130">
        <v>15</v>
      </c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2"/>
    </row>
    <row r="382" spans="1:14" ht="16.5" thickBot="1">
      <c r="A382" s="136" t="s">
        <v>24</v>
      </c>
      <c r="B382" s="137"/>
      <c r="C382" s="137"/>
      <c r="D382" s="137"/>
      <c r="E382" s="137"/>
      <c r="F382" s="137"/>
      <c r="G382" s="138"/>
      <c r="H382" s="130" t="s">
        <v>25</v>
      </c>
      <c r="I382" s="131"/>
      <c r="J382" s="131"/>
      <c r="K382" s="131"/>
      <c r="L382" s="131"/>
      <c r="M382" s="131"/>
      <c r="N382" s="132"/>
    </row>
    <row r="383" spans="1:14" ht="30.75" thickBot="1">
      <c r="A383" s="20" t="s">
        <v>33</v>
      </c>
      <c r="B383" s="15" t="s">
        <v>95</v>
      </c>
      <c r="C383" s="15">
        <v>223.2017</v>
      </c>
      <c r="D383" s="16">
        <v>27.66</v>
      </c>
      <c r="E383" s="16">
        <v>20.25</v>
      </c>
      <c r="F383" s="16">
        <v>34.2</v>
      </c>
      <c r="G383" s="16">
        <v>423.57</v>
      </c>
      <c r="H383" s="14" t="s">
        <v>26</v>
      </c>
      <c r="I383" s="15">
        <v>100</v>
      </c>
      <c r="J383" s="15">
        <v>71.2017</v>
      </c>
      <c r="K383" s="16">
        <v>1.1</v>
      </c>
      <c r="L383" s="16">
        <v>0.2</v>
      </c>
      <c r="M383" s="16">
        <v>3.8</v>
      </c>
      <c r="N383" s="16">
        <v>22</v>
      </c>
    </row>
    <row r="384" spans="1:14" ht="34.5" customHeight="1" thickBot="1">
      <c r="A384" s="17" t="s">
        <v>77</v>
      </c>
      <c r="B384" s="22" t="s">
        <v>11</v>
      </c>
      <c r="C384" s="9">
        <v>174.2017</v>
      </c>
      <c r="D384" s="62">
        <v>4.46</v>
      </c>
      <c r="E384" s="62">
        <v>4.52</v>
      </c>
      <c r="F384" s="62">
        <v>32.15</v>
      </c>
      <c r="G384" s="16">
        <v>187.5</v>
      </c>
      <c r="H384" s="20" t="s">
        <v>88</v>
      </c>
      <c r="I384" s="9">
        <v>250</v>
      </c>
      <c r="J384" s="9">
        <v>99.2017</v>
      </c>
      <c r="K384" s="21">
        <v>1.59</v>
      </c>
      <c r="L384" s="21">
        <v>4.99</v>
      </c>
      <c r="M384" s="21">
        <v>9.15</v>
      </c>
      <c r="N384" s="21">
        <v>95.25</v>
      </c>
    </row>
    <row r="385" spans="1:14" ht="33" customHeight="1" thickBot="1">
      <c r="A385" s="20" t="s">
        <v>52</v>
      </c>
      <c r="B385" s="9">
        <v>200</v>
      </c>
      <c r="C385" s="15">
        <v>382.2017</v>
      </c>
      <c r="D385" s="19">
        <v>4.08</v>
      </c>
      <c r="E385" s="19">
        <v>3.54</v>
      </c>
      <c r="F385" s="19">
        <v>17.58</v>
      </c>
      <c r="G385" s="19">
        <v>118.6</v>
      </c>
      <c r="H385" s="20" t="s">
        <v>97</v>
      </c>
      <c r="I385" s="9">
        <v>280</v>
      </c>
      <c r="J385" s="15">
        <v>259.2017</v>
      </c>
      <c r="K385" s="21">
        <v>25.91</v>
      </c>
      <c r="L385" s="21">
        <v>28.94</v>
      </c>
      <c r="M385" s="21">
        <v>26.53</v>
      </c>
      <c r="N385" s="21">
        <v>472</v>
      </c>
    </row>
    <row r="386" spans="1:14" ht="35.25" customHeight="1" thickBot="1">
      <c r="A386" s="28" t="s">
        <v>31</v>
      </c>
      <c r="B386" s="15">
        <v>30</v>
      </c>
      <c r="C386" s="29"/>
      <c r="D386" s="16">
        <v>2.37</v>
      </c>
      <c r="E386" s="30">
        <v>0.3</v>
      </c>
      <c r="F386" s="31">
        <v>14.49</v>
      </c>
      <c r="G386" s="23">
        <v>70.14</v>
      </c>
      <c r="H386" s="17" t="s">
        <v>102</v>
      </c>
      <c r="I386" s="15">
        <v>200</v>
      </c>
      <c r="J386" s="43">
        <v>389.2017</v>
      </c>
      <c r="K386" s="80">
        <v>1</v>
      </c>
      <c r="L386" s="62">
        <v>0</v>
      </c>
      <c r="M386" s="62">
        <v>20.2</v>
      </c>
      <c r="N386" s="16">
        <v>84.8</v>
      </c>
    </row>
    <row r="387" spans="1:14" ht="36.75" customHeight="1" thickBot="1">
      <c r="A387" s="96"/>
      <c r="B387" s="15"/>
      <c r="C387" s="88"/>
      <c r="D387" s="16"/>
      <c r="E387" s="19"/>
      <c r="F387" s="19"/>
      <c r="G387" s="19"/>
      <c r="H387" s="28" t="s">
        <v>31</v>
      </c>
      <c r="I387" s="15">
        <v>30</v>
      </c>
      <c r="J387" s="29"/>
      <c r="K387" s="16">
        <v>2.37</v>
      </c>
      <c r="L387" s="30">
        <v>0.3</v>
      </c>
      <c r="M387" s="31">
        <v>14.49</v>
      </c>
      <c r="N387" s="23">
        <v>70.14</v>
      </c>
    </row>
    <row r="388" spans="1:14" ht="25.5" customHeight="1" thickBot="1">
      <c r="A388" s="20"/>
      <c r="B388" s="15"/>
      <c r="C388" s="18"/>
      <c r="D388" s="21"/>
      <c r="E388" s="21"/>
      <c r="F388" s="21"/>
      <c r="G388" s="21"/>
      <c r="H388" s="17" t="s">
        <v>3</v>
      </c>
      <c r="I388" s="18">
        <v>30</v>
      </c>
      <c r="J388" s="43"/>
      <c r="K388" s="16">
        <v>1.68</v>
      </c>
      <c r="L388" s="19">
        <v>0.33</v>
      </c>
      <c r="M388" s="19">
        <v>14.82</v>
      </c>
      <c r="N388" s="19">
        <v>68.97</v>
      </c>
    </row>
    <row r="389" spans="1:14" ht="24" customHeight="1" thickBot="1">
      <c r="A389" s="96"/>
      <c r="B389" s="15"/>
      <c r="C389" s="15"/>
      <c r="D389" s="21"/>
      <c r="E389" s="74"/>
      <c r="F389" s="74"/>
      <c r="G389" s="74"/>
      <c r="H389" s="20"/>
      <c r="I389" s="15"/>
      <c r="J389" s="18"/>
      <c r="K389" s="80"/>
      <c r="L389" s="62"/>
      <c r="M389" s="62"/>
      <c r="N389" s="16"/>
    </row>
    <row r="390" spans="1:14" ht="24.75" customHeight="1" thickBot="1">
      <c r="A390" s="89" t="s">
        <v>0</v>
      </c>
      <c r="B390" s="15"/>
      <c r="C390" s="88"/>
      <c r="D390" s="68">
        <f>D383+D384+D385</f>
        <v>36.199999999999996</v>
      </c>
      <c r="E390" s="68">
        <f>E383+E384+E385</f>
        <v>28.31</v>
      </c>
      <c r="F390" s="68">
        <f>F383+F384+F385</f>
        <v>83.92999999999999</v>
      </c>
      <c r="G390" s="68">
        <f>G383+G384+G385</f>
        <v>729.67</v>
      </c>
      <c r="H390" s="40" t="s">
        <v>0</v>
      </c>
      <c r="I390" s="15"/>
      <c r="J390" s="88"/>
      <c r="K390" s="68">
        <f>K383+K384+K385+K386+K387+K388+K389</f>
        <v>33.650000000000006</v>
      </c>
      <c r="L390" s="68">
        <f>L383+L384+L385+L386+L387+L388+L389</f>
        <v>34.76</v>
      </c>
      <c r="M390" s="68">
        <f>M383+M384+M385+M386+M387+M388+M389</f>
        <v>88.99000000000001</v>
      </c>
      <c r="N390" s="68">
        <f>N383+N384+N385+N386+N387+N388+N389</f>
        <v>813.16</v>
      </c>
    </row>
    <row r="391" spans="1:14" ht="22.5" customHeight="1" thickBot="1">
      <c r="A391" s="40" t="s">
        <v>1</v>
      </c>
      <c r="B391" s="49"/>
      <c r="C391" s="49"/>
      <c r="D391" s="50">
        <f>D390+K390</f>
        <v>69.85</v>
      </c>
      <c r="E391" s="50">
        <f>E390+L390</f>
        <v>63.06999999999999</v>
      </c>
      <c r="F391" s="50">
        <f>F390+M390</f>
        <v>172.92000000000002</v>
      </c>
      <c r="G391" s="50">
        <f>G390+N390</f>
        <v>1542.83</v>
      </c>
      <c r="H391" s="27"/>
      <c r="I391" s="27"/>
      <c r="J391" s="27"/>
      <c r="K391" s="27"/>
      <c r="L391" s="27"/>
      <c r="M391" s="27"/>
      <c r="N391" s="27"/>
    </row>
    <row r="392" spans="1:14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</row>
    <row r="393" spans="1:14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</row>
    <row r="394" spans="1:14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</row>
    <row r="395" spans="1:14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</row>
    <row r="396" spans="1:14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</row>
    <row r="397" spans="1:14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</row>
    <row r="398" spans="1:14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</row>
    <row r="399" spans="1:14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</row>
    <row r="400" spans="1:14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</row>
    <row r="401" spans="1:14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</row>
    <row r="402" spans="1:14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</row>
    <row r="403" spans="1:14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</row>
    <row r="404" spans="1:14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</row>
    <row r="405" spans="1:14" ht="13.5" thickBo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</row>
    <row r="406" spans="1:14" s="10" customFormat="1" ht="51.75" customHeight="1" thickBot="1">
      <c r="A406" s="9" t="s">
        <v>13</v>
      </c>
      <c r="B406" s="9" t="s">
        <v>14</v>
      </c>
      <c r="C406" s="9" t="s">
        <v>15</v>
      </c>
      <c r="D406" s="9" t="s">
        <v>16</v>
      </c>
      <c r="E406" s="9" t="s">
        <v>17</v>
      </c>
      <c r="F406" s="9" t="s">
        <v>18</v>
      </c>
      <c r="G406" s="9" t="s">
        <v>19</v>
      </c>
      <c r="H406" s="9" t="s">
        <v>13</v>
      </c>
      <c r="I406" s="9" t="s">
        <v>14</v>
      </c>
      <c r="J406" s="9" t="s">
        <v>20</v>
      </c>
      <c r="K406" s="9" t="s">
        <v>21</v>
      </c>
      <c r="L406" s="9" t="s">
        <v>22</v>
      </c>
      <c r="M406" s="9" t="s">
        <v>23</v>
      </c>
      <c r="N406" s="9" t="s">
        <v>19</v>
      </c>
    </row>
    <row r="407" spans="1:14" ht="16.5" thickBot="1">
      <c r="A407" s="130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2"/>
    </row>
    <row r="408" spans="1:14" ht="16.5" thickBot="1">
      <c r="A408" s="130"/>
      <c r="B408" s="131"/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2"/>
    </row>
    <row r="409" spans="1:14" ht="21" customHeight="1" thickBot="1">
      <c r="A409" s="130">
        <v>16</v>
      </c>
      <c r="B409" s="131"/>
      <c r="C409" s="131"/>
      <c r="D409" s="131"/>
      <c r="E409" s="131"/>
      <c r="F409" s="131"/>
      <c r="G409" s="131"/>
      <c r="H409" s="131"/>
      <c r="I409" s="131"/>
      <c r="J409" s="131"/>
      <c r="K409" s="131"/>
      <c r="L409" s="131"/>
      <c r="M409" s="131"/>
      <c r="N409" s="132"/>
    </row>
    <row r="410" spans="1:14" ht="16.5" thickBot="1">
      <c r="A410" s="136" t="s">
        <v>24</v>
      </c>
      <c r="B410" s="137"/>
      <c r="C410" s="137"/>
      <c r="D410" s="137"/>
      <c r="E410" s="137"/>
      <c r="F410" s="137"/>
      <c r="G410" s="138"/>
      <c r="H410" s="130" t="s">
        <v>25</v>
      </c>
      <c r="I410" s="131"/>
      <c r="J410" s="131"/>
      <c r="K410" s="131"/>
      <c r="L410" s="131"/>
      <c r="M410" s="131"/>
      <c r="N410" s="132"/>
    </row>
    <row r="411" spans="1:14" ht="30.75" thickBot="1">
      <c r="A411" s="17" t="s">
        <v>99</v>
      </c>
      <c r="B411" s="18">
        <v>15</v>
      </c>
      <c r="C411" s="18">
        <v>15.2017</v>
      </c>
      <c r="D411" s="19">
        <v>3.95</v>
      </c>
      <c r="E411" s="19">
        <v>3.99</v>
      </c>
      <c r="F411" s="19">
        <v>0</v>
      </c>
      <c r="G411" s="19">
        <v>51.5</v>
      </c>
      <c r="H411" s="76" t="s">
        <v>32</v>
      </c>
      <c r="I411" s="15">
        <v>100</v>
      </c>
      <c r="J411" s="15">
        <v>71.2017</v>
      </c>
      <c r="K411" s="16">
        <v>0.7</v>
      </c>
      <c r="L411" s="16">
        <v>0.1</v>
      </c>
      <c r="M411" s="16">
        <v>1.9</v>
      </c>
      <c r="N411" s="16">
        <v>12</v>
      </c>
    </row>
    <row r="412" spans="1:14" ht="31.5" customHeight="1" thickBot="1">
      <c r="A412" s="20" t="s">
        <v>54</v>
      </c>
      <c r="B412" s="9" t="s">
        <v>55</v>
      </c>
      <c r="C412" s="9">
        <v>209.2017</v>
      </c>
      <c r="D412" s="21">
        <v>5.08</v>
      </c>
      <c r="E412" s="21">
        <v>4.6</v>
      </c>
      <c r="F412" s="21">
        <v>0.28</v>
      </c>
      <c r="G412" s="21">
        <v>63</v>
      </c>
      <c r="H412" s="20" t="s">
        <v>34</v>
      </c>
      <c r="I412" s="9">
        <v>250</v>
      </c>
      <c r="J412" s="58">
        <v>102.2017</v>
      </c>
      <c r="K412" s="59">
        <v>5.49</v>
      </c>
      <c r="L412" s="25">
        <v>5.27</v>
      </c>
      <c r="M412" s="59">
        <v>16.54</v>
      </c>
      <c r="N412" s="59">
        <v>148.25</v>
      </c>
    </row>
    <row r="413" spans="1:14" ht="46.5" customHeight="1" thickBot="1">
      <c r="A413" s="20" t="s">
        <v>29</v>
      </c>
      <c r="B413" s="15" t="s">
        <v>5</v>
      </c>
      <c r="C413" s="9">
        <v>173.2017</v>
      </c>
      <c r="D413" s="16">
        <v>8.31</v>
      </c>
      <c r="E413" s="16">
        <v>13.12</v>
      </c>
      <c r="F413" s="16">
        <v>37.63</v>
      </c>
      <c r="G413" s="16">
        <v>303</v>
      </c>
      <c r="H413" s="17" t="s">
        <v>78</v>
      </c>
      <c r="I413" s="15" t="s">
        <v>6</v>
      </c>
      <c r="J413" s="15">
        <v>260.2017</v>
      </c>
      <c r="K413" s="16">
        <v>14.55</v>
      </c>
      <c r="L413" s="16">
        <v>16.79</v>
      </c>
      <c r="M413" s="16">
        <v>2.89</v>
      </c>
      <c r="N413" s="16">
        <v>221</v>
      </c>
    </row>
    <row r="414" spans="1:14" ht="32.25" customHeight="1" thickBot="1">
      <c r="A414" s="17" t="s">
        <v>37</v>
      </c>
      <c r="B414" s="36">
        <v>200</v>
      </c>
      <c r="C414" s="15">
        <v>376.2017</v>
      </c>
      <c r="D414" s="23">
        <v>0.07</v>
      </c>
      <c r="E414" s="23">
        <v>0.02</v>
      </c>
      <c r="F414" s="23">
        <v>15</v>
      </c>
      <c r="G414" s="23">
        <v>60</v>
      </c>
      <c r="H414" s="17" t="s">
        <v>79</v>
      </c>
      <c r="I414" s="15">
        <v>180</v>
      </c>
      <c r="J414" s="9">
        <v>202.2017</v>
      </c>
      <c r="K414" s="16">
        <v>6.79</v>
      </c>
      <c r="L414" s="16">
        <v>0.8</v>
      </c>
      <c r="M414" s="16">
        <v>38.3</v>
      </c>
      <c r="N414" s="16">
        <v>187.56</v>
      </c>
    </row>
    <row r="415" spans="1:14" ht="33" customHeight="1" thickBot="1">
      <c r="A415" s="17" t="s">
        <v>31</v>
      </c>
      <c r="B415" s="15">
        <v>30</v>
      </c>
      <c r="C415" s="15"/>
      <c r="D415" s="62">
        <v>2.37</v>
      </c>
      <c r="E415" s="62">
        <v>0.3</v>
      </c>
      <c r="F415" s="62">
        <v>14.49</v>
      </c>
      <c r="G415" s="16">
        <v>70.14</v>
      </c>
      <c r="H415" s="17" t="s">
        <v>67</v>
      </c>
      <c r="I415" s="15">
        <v>200</v>
      </c>
      <c r="J415" s="88">
        <v>349.2017</v>
      </c>
      <c r="K415" s="16">
        <v>0.66</v>
      </c>
      <c r="L415" s="16">
        <v>0.09</v>
      </c>
      <c r="M415" s="19">
        <v>32.01</v>
      </c>
      <c r="N415" s="19">
        <v>132.8</v>
      </c>
    </row>
    <row r="416" spans="1:14" ht="20.25" customHeight="1" thickBot="1">
      <c r="A416" s="63"/>
      <c r="B416" s="2"/>
      <c r="C416" s="63"/>
      <c r="D416" s="63"/>
      <c r="E416" s="2"/>
      <c r="F416" s="63"/>
      <c r="G416" s="82"/>
      <c r="H416" s="28" t="s">
        <v>31</v>
      </c>
      <c r="I416" s="15">
        <v>30</v>
      </c>
      <c r="J416" s="29"/>
      <c r="K416" s="16">
        <v>2.37</v>
      </c>
      <c r="L416" s="30">
        <v>0.3</v>
      </c>
      <c r="M416" s="31">
        <v>14.49</v>
      </c>
      <c r="N416" s="23">
        <v>70.14</v>
      </c>
    </row>
    <row r="417" spans="1:14" ht="20.25" customHeight="1" thickBot="1">
      <c r="A417" s="96"/>
      <c r="B417" s="15"/>
      <c r="C417" s="15"/>
      <c r="D417" s="16"/>
      <c r="E417" s="19"/>
      <c r="F417" s="19"/>
      <c r="G417" s="19"/>
      <c r="H417" s="17" t="s">
        <v>3</v>
      </c>
      <c r="I417" s="18">
        <v>30</v>
      </c>
      <c r="J417" s="43"/>
      <c r="K417" s="16">
        <v>1.68</v>
      </c>
      <c r="L417" s="19">
        <v>0.33</v>
      </c>
      <c r="M417" s="19">
        <v>14.82</v>
      </c>
      <c r="N417" s="19">
        <v>68.97</v>
      </c>
    </row>
    <row r="418" spans="1:14" ht="24" customHeight="1" thickBot="1">
      <c r="A418" s="89" t="s">
        <v>0</v>
      </c>
      <c r="B418" s="15"/>
      <c r="C418" s="88"/>
      <c r="D418" s="68">
        <f>D412+D413+D414</f>
        <v>13.46</v>
      </c>
      <c r="E418" s="68">
        <f>E412+E413+E414</f>
        <v>17.74</v>
      </c>
      <c r="F418" s="68">
        <f>F412+F413+F414</f>
        <v>52.910000000000004</v>
      </c>
      <c r="G418" s="68">
        <f>G412+G413+G414</f>
        <v>426</v>
      </c>
      <c r="H418" s="40" t="s">
        <v>0</v>
      </c>
      <c r="I418" s="15"/>
      <c r="J418" s="88"/>
      <c r="K418" s="68">
        <f>K411+K412+K413+K414+K415+K416+K417</f>
        <v>32.24</v>
      </c>
      <c r="L418" s="68">
        <f>L411+L412+L413+L414+L415+L416+L417</f>
        <v>23.679999999999996</v>
      </c>
      <c r="M418" s="68">
        <f>M411+M412+M413+M414+M415+M416+M417</f>
        <v>120.94999999999999</v>
      </c>
      <c r="N418" s="68">
        <f>N411+N412+N413+N414+N415+N416+N417</f>
        <v>840.7199999999999</v>
      </c>
    </row>
    <row r="419" spans="1:14" ht="22.5" customHeight="1" thickBot="1">
      <c r="A419" s="40" t="s">
        <v>1</v>
      </c>
      <c r="B419" s="49"/>
      <c r="C419" s="49"/>
      <c r="D419" s="50">
        <f>D418+K418</f>
        <v>45.7</v>
      </c>
      <c r="E419" s="50">
        <f>E418+L418</f>
        <v>41.419999999999995</v>
      </c>
      <c r="F419" s="50">
        <f>F418+M418</f>
        <v>173.85999999999999</v>
      </c>
      <c r="G419" s="50">
        <f>G418+N418</f>
        <v>1266.7199999999998</v>
      </c>
      <c r="H419" s="27"/>
      <c r="I419" s="27"/>
      <c r="J419" s="27"/>
      <c r="K419" s="27"/>
      <c r="L419" s="27"/>
      <c r="M419" s="27"/>
      <c r="N419" s="27"/>
    </row>
    <row r="420" spans="1:14" ht="12.7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</row>
    <row r="421" spans="1:14" ht="12.7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</row>
    <row r="422" spans="1:14" ht="12.7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</row>
    <row r="423" spans="1:14" ht="12.7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</row>
    <row r="424" spans="1:14" ht="12.7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</row>
    <row r="425" spans="1:14" ht="12.7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</row>
    <row r="426" spans="1:14" ht="12.7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</row>
    <row r="427" spans="1:14" ht="12.7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</row>
    <row r="428" spans="1:14" ht="12.7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</row>
    <row r="429" spans="1:14" ht="12.7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</row>
    <row r="430" spans="1:14" ht="12.7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</row>
    <row r="431" spans="1:14" ht="12.7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</row>
    <row r="432" spans="1:14" ht="13.5" thickBo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</row>
    <row r="433" spans="1:14" s="10" customFormat="1" ht="51.75" customHeight="1" thickBot="1">
      <c r="A433" s="9" t="s">
        <v>13</v>
      </c>
      <c r="B433" s="9" t="s">
        <v>14</v>
      </c>
      <c r="C433" s="9" t="s">
        <v>15</v>
      </c>
      <c r="D433" s="9" t="s">
        <v>16</v>
      </c>
      <c r="E433" s="9" t="s">
        <v>17</v>
      </c>
      <c r="F433" s="9" t="s">
        <v>18</v>
      </c>
      <c r="G433" s="9" t="s">
        <v>19</v>
      </c>
      <c r="H433" s="9" t="s">
        <v>13</v>
      </c>
      <c r="I433" s="9" t="s">
        <v>14</v>
      </c>
      <c r="J433" s="9" t="s">
        <v>20</v>
      </c>
      <c r="K433" s="9" t="s">
        <v>21</v>
      </c>
      <c r="L433" s="9" t="s">
        <v>22</v>
      </c>
      <c r="M433" s="9" t="s">
        <v>23</v>
      </c>
      <c r="N433" s="9" t="s">
        <v>19</v>
      </c>
    </row>
    <row r="434" spans="1:14" ht="16.5" thickBot="1">
      <c r="A434" s="130"/>
      <c r="B434" s="131"/>
      <c r="C434" s="131"/>
      <c r="D434" s="131"/>
      <c r="E434" s="131"/>
      <c r="F434" s="131"/>
      <c r="G434" s="131"/>
      <c r="H434" s="131"/>
      <c r="I434" s="131"/>
      <c r="J434" s="131"/>
      <c r="K434" s="131"/>
      <c r="L434" s="131"/>
      <c r="M434" s="131"/>
      <c r="N434" s="132"/>
    </row>
    <row r="435" spans="1:14" ht="16.5" thickBot="1">
      <c r="A435" s="130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2"/>
    </row>
    <row r="436" spans="1:14" ht="16.5" thickBot="1">
      <c r="A436" s="130">
        <v>17</v>
      </c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132"/>
    </row>
    <row r="437" spans="1:14" ht="16.5" thickBot="1">
      <c r="A437" s="136" t="s">
        <v>24</v>
      </c>
      <c r="B437" s="137"/>
      <c r="C437" s="137"/>
      <c r="D437" s="137"/>
      <c r="E437" s="137"/>
      <c r="F437" s="137"/>
      <c r="G437" s="139"/>
      <c r="H437" s="131" t="s">
        <v>25</v>
      </c>
      <c r="I437" s="131"/>
      <c r="J437" s="131"/>
      <c r="K437" s="131"/>
      <c r="L437" s="131"/>
      <c r="M437" s="131"/>
      <c r="N437" s="132"/>
    </row>
    <row r="438" spans="1:14" ht="30.75" thickBot="1">
      <c r="A438" s="11"/>
      <c r="B438" s="12"/>
      <c r="C438" s="12"/>
      <c r="D438" s="12"/>
      <c r="E438" s="12"/>
      <c r="F438" s="12"/>
      <c r="G438" s="13"/>
      <c r="H438" s="14" t="s">
        <v>26</v>
      </c>
      <c r="I438" s="15">
        <v>100</v>
      </c>
      <c r="J438" s="15">
        <v>71.2017</v>
      </c>
      <c r="K438" s="16">
        <v>1.1</v>
      </c>
      <c r="L438" s="16">
        <v>0.2</v>
      </c>
      <c r="M438" s="16">
        <v>3.8</v>
      </c>
      <c r="N438" s="16">
        <v>22</v>
      </c>
    </row>
    <row r="439" spans="1:14" ht="50.25" customHeight="1" thickBot="1">
      <c r="A439" s="70" t="s">
        <v>65</v>
      </c>
      <c r="B439" s="71">
        <v>10</v>
      </c>
      <c r="C439" s="9">
        <v>14.2017</v>
      </c>
      <c r="D439" s="16">
        <v>0.08</v>
      </c>
      <c r="E439" s="16">
        <v>7.25</v>
      </c>
      <c r="F439" s="16">
        <v>0.13</v>
      </c>
      <c r="G439" s="16">
        <v>66</v>
      </c>
      <c r="H439" s="17" t="s">
        <v>51</v>
      </c>
      <c r="I439" s="9" t="s">
        <v>4</v>
      </c>
      <c r="J439" s="9">
        <v>103.2017</v>
      </c>
      <c r="K439" s="21">
        <v>11.24</v>
      </c>
      <c r="L439" s="21">
        <v>6.92</v>
      </c>
      <c r="M439" s="21">
        <v>59.76</v>
      </c>
      <c r="N439" s="21">
        <v>346.3</v>
      </c>
    </row>
    <row r="440" spans="1:14" ht="48.75" customHeight="1" thickBot="1">
      <c r="A440" s="20" t="s">
        <v>62</v>
      </c>
      <c r="B440" s="9" t="s">
        <v>5</v>
      </c>
      <c r="C440" s="9">
        <v>175.2017</v>
      </c>
      <c r="D440" s="62">
        <v>6.08</v>
      </c>
      <c r="E440" s="62">
        <v>11.18</v>
      </c>
      <c r="F440" s="62">
        <v>33.48</v>
      </c>
      <c r="G440" s="16">
        <v>260</v>
      </c>
      <c r="H440" s="20" t="s">
        <v>63</v>
      </c>
      <c r="I440" s="9" t="s">
        <v>12</v>
      </c>
      <c r="J440" s="101">
        <v>53.2005</v>
      </c>
      <c r="K440" s="9">
        <v>17.67</v>
      </c>
      <c r="L440" s="16">
        <v>19.93</v>
      </c>
      <c r="M440" s="16">
        <v>7.53</v>
      </c>
      <c r="N440" s="16">
        <v>279.9</v>
      </c>
    </row>
    <row r="441" spans="1:15" ht="31.5" customHeight="1" thickBot="1">
      <c r="A441" s="17" t="s">
        <v>67</v>
      </c>
      <c r="B441" s="15">
        <v>200</v>
      </c>
      <c r="C441" s="88">
        <v>349.2017</v>
      </c>
      <c r="D441" s="16">
        <v>0.66</v>
      </c>
      <c r="E441" s="16">
        <v>0.09</v>
      </c>
      <c r="F441" s="19">
        <v>32.01</v>
      </c>
      <c r="G441" s="19">
        <v>132.8</v>
      </c>
      <c r="H441" s="17" t="s">
        <v>91</v>
      </c>
      <c r="I441" s="15">
        <v>180</v>
      </c>
      <c r="J441" s="9">
        <v>362.2016</v>
      </c>
      <c r="K441" s="21">
        <v>3.24</v>
      </c>
      <c r="L441" s="21">
        <v>7.3</v>
      </c>
      <c r="M441" s="21">
        <v>19.01</v>
      </c>
      <c r="N441" s="21">
        <v>154.62</v>
      </c>
      <c r="O441" s="27"/>
    </row>
    <row r="442" spans="1:14" ht="22.5" customHeight="1" thickBot="1">
      <c r="A442" s="20" t="s">
        <v>31</v>
      </c>
      <c r="B442" s="9">
        <v>30</v>
      </c>
      <c r="C442" s="9"/>
      <c r="D442" s="62">
        <v>2.37</v>
      </c>
      <c r="E442" s="62">
        <v>0.3</v>
      </c>
      <c r="F442" s="62">
        <v>14.49</v>
      </c>
      <c r="G442" s="16">
        <v>70.14</v>
      </c>
      <c r="H442" s="17" t="s">
        <v>102</v>
      </c>
      <c r="I442" s="15">
        <v>200</v>
      </c>
      <c r="J442" s="58">
        <v>389.2017</v>
      </c>
      <c r="K442" s="25">
        <v>1</v>
      </c>
      <c r="L442" s="26">
        <v>0</v>
      </c>
      <c r="M442" s="26">
        <v>20.2</v>
      </c>
      <c r="N442" s="26">
        <v>84.8</v>
      </c>
    </row>
    <row r="443" spans="1:15" ht="20.25" customHeight="1" thickBot="1">
      <c r="A443" s="37"/>
      <c r="B443" s="37"/>
      <c r="C443" s="37"/>
      <c r="D443" s="119"/>
      <c r="E443" s="63"/>
      <c r="F443" s="120"/>
      <c r="H443" s="28" t="s">
        <v>31</v>
      </c>
      <c r="I443" s="15">
        <v>30</v>
      </c>
      <c r="J443" s="29"/>
      <c r="K443" s="16">
        <v>2.37</v>
      </c>
      <c r="L443" s="30">
        <v>0.3</v>
      </c>
      <c r="M443" s="31">
        <v>14.49</v>
      </c>
      <c r="N443" s="23">
        <v>70.14</v>
      </c>
      <c r="O443" s="27"/>
    </row>
    <row r="444" spans="1:14" ht="21.75" customHeight="1" thickBot="1">
      <c r="A444" s="17"/>
      <c r="B444" s="15"/>
      <c r="C444" s="88"/>
      <c r="D444" s="16"/>
      <c r="E444" s="21"/>
      <c r="F444" s="21"/>
      <c r="G444" s="100"/>
      <c r="H444" s="17" t="s">
        <v>3</v>
      </c>
      <c r="I444" s="18">
        <v>30</v>
      </c>
      <c r="J444" s="43"/>
      <c r="K444" s="16">
        <v>1.68</v>
      </c>
      <c r="L444" s="19">
        <v>0.33</v>
      </c>
      <c r="M444" s="19">
        <v>14.82</v>
      </c>
      <c r="N444" s="19">
        <v>68.97</v>
      </c>
    </row>
    <row r="445" spans="1:14" ht="23.25" customHeight="1" thickBot="1">
      <c r="A445" s="89" t="s">
        <v>0</v>
      </c>
      <c r="B445" s="15"/>
      <c r="C445" s="88"/>
      <c r="D445" s="68">
        <f>D439+D440+D441+D442</f>
        <v>9.190000000000001</v>
      </c>
      <c r="E445" s="68">
        <f>E439+E440+E441+E442</f>
        <v>18.82</v>
      </c>
      <c r="F445" s="68">
        <f>F439+F440+F441+F442</f>
        <v>80.11</v>
      </c>
      <c r="G445" s="68">
        <f>G439+G440+G441+G442</f>
        <v>528.94</v>
      </c>
      <c r="H445" s="40" t="s">
        <v>0</v>
      </c>
      <c r="I445" s="15"/>
      <c r="J445" s="88"/>
      <c r="K445" s="68">
        <f>K438+K439+K440+K441+K442+K443+K444</f>
        <v>38.3</v>
      </c>
      <c r="L445" s="68">
        <f>L438+L439+L440+L441+L442+L443+L444</f>
        <v>34.98</v>
      </c>
      <c r="M445" s="68">
        <f>M438+M439+M440+M441+M442+M443+M444</f>
        <v>139.60999999999999</v>
      </c>
      <c r="N445" s="68">
        <f>N438+N439+N440+N441+N442+N443+N444</f>
        <v>1026.73</v>
      </c>
    </row>
    <row r="446" spans="1:14" ht="22.5" customHeight="1" thickBot="1">
      <c r="A446" s="40" t="s">
        <v>1</v>
      </c>
      <c r="B446" s="49"/>
      <c r="C446" s="49"/>
      <c r="D446" s="50">
        <f>D445+K445</f>
        <v>47.489999999999995</v>
      </c>
      <c r="E446" s="50">
        <f>E445+L445</f>
        <v>53.8</v>
      </c>
      <c r="F446" s="50">
        <f>F445+M445</f>
        <v>219.71999999999997</v>
      </c>
      <c r="G446" s="50">
        <f>G445+N445</f>
        <v>1555.67</v>
      </c>
      <c r="H446" s="27"/>
      <c r="I446" s="27"/>
      <c r="J446" s="27"/>
      <c r="K446" s="27"/>
      <c r="L446" s="27"/>
      <c r="M446" s="27"/>
      <c r="N446" s="27"/>
    </row>
    <row r="447" spans="1:14" ht="12.75">
      <c r="A447" s="27"/>
      <c r="B447" s="27"/>
      <c r="C447" s="27"/>
      <c r="D447" s="69"/>
      <c r="E447" s="69"/>
      <c r="F447" s="69"/>
      <c r="G447" s="69"/>
      <c r="H447" s="27"/>
      <c r="I447" s="27"/>
      <c r="J447" s="27"/>
      <c r="K447" s="27"/>
      <c r="L447" s="27"/>
      <c r="M447" s="27"/>
      <c r="N447" s="27"/>
    </row>
    <row r="448" spans="1:14" ht="12.75">
      <c r="A448" s="27"/>
      <c r="B448" s="27"/>
      <c r="C448" s="27"/>
      <c r="D448" s="69"/>
      <c r="E448" s="69"/>
      <c r="F448" s="69"/>
      <c r="G448" s="69"/>
      <c r="H448" s="27"/>
      <c r="I448" s="27"/>
      <c r="J448" s="27"/>
      <c r="K448" s="27"/>
      <c r="L448" s="27"/>
      <c r="M448" s="27"/>
      <c r="N448" s="27"/>
    </row>
    <row r="449" spans="1:14" ht="12.75">
      <c r="A449" s="27"/>
      <c r="B449" s="27"/>
      <c r="C449" s="27"/>
      <c r="D449" s="69"/>
      <c r="E449" s="69"/>
      <c r="F449" s="69"/>
      <c r="G449" s="69"/>
      <c r="H449" s="27"/>
      <c r="I449" s="27"/>
      <c r="J449" s="27"/>
      <c r="K449" s="27"/>
      <c r="L449" s="27"/>
      <c r="M449" s="27"/>
      <c r="N449" s="27"/>
    </row>
    <row r="450" spans="1:14" ht="12.75">
      <c r="A450" s="27"/>
      <c r="B450" s="27"/>
      <c r="C450" s="27"/>
      <c r="D450" s="69"/>
      <c r="E450" s="69"/>
      <c r="F450" s="69"/>
      <c r="G450" s="69"/>
      <c r="H450" s="27"/>
      <c r="I450" s="27"/>
      <c r="J450" s="27"/>
      <c r="K450" s="27"/>
      <c r="L450" s="27"/>
      <c r="M450" s="27"/>
      <c r="N450" s="27"/>
    </row>
    <row r="451" spans="1:14" ht="12.75">
      <c r="A451" s="27"/>
      <c r="B451" s="27"/>
      <c r="C451" s="27"/>
      <c r="D451" s="69"/>
      <c r="E451" s="69"/>
      <c r="F451" s="69"/>
      <c r="G451" s="69"/>
      <c r="H451" s="27"/>
      <c r="I451" s="27"/>
      <c r="J451" s="27"/>
      <c r="K451" s="27"/>
      <c r="L451" s="27"/>
      <c r="M451" s="27"/>
      <c r="N451" s="27"/>
    </row>
    <row r="452" spans="1:14" ht="12.75">
      <c r="A452" s="27"/>
      <c r="B452" s="27"/>
      <c r="C452" s="27"/>
      <c r="D452" s="69"/>
      <c r="E452" s="69"/>
      <c r="F452" s="69"/>
      <c r="G452" s="69"/>
      <c r="H452" s="27"/>
      <c r="I452" s="27"/>
      <c r="J452" s="27"/>
      <c r="K452" s="27"/>
      <c r="L452" s="27"/>
      <c r="M452" s="27"/>
      <c r="N452" s="27"/>
    </row>
    <row r="453" spans="1:14" ht="12.75">
      <c r="A453" s="27"/>
      <c r="B453" s="27"/>
      <c r="C453" s="27"/>
      <c r="D453" s="69"/>
      <c r="E453" s="69"/>
      <c r="F453" s="69"/>
      <c r="G453" s="69"/>
      <c r="H453" s="27"/>
      <c r="I453" s="27"/>
      <c r="J453" s="27"/>
      <c r="K453" s="27"/>
      <c r="L453" s="27"/>
      <c r="M453" s="27"/>
      <c r="N453" s="27"/>
    </row>
    <row r="454" spans="1:14" ht="12.75">
      <c r="A454" s="27"/>
      <c r="B454" s="27"/>
      <c r="C454" s="27"/>
      <c r="D454" s="69"/>
      <c r="E454" s="69"/>
      <c r="F454" s="69"/>
      <c r="G454" s="69"/>
      <c r="H454" s="27"/>
      <c r="I454" s="27"/>
      <c r="J454" s="27"/>
      <c r="K454" s="27"/>
      <c r="L454" s="27"/>
      <c r="M454" s="27"/>
      <c r="N454" s="27"/>
    </row>
    <row r="455" spans="1:14" ht="12.75">
      <c r="A455" s="27"/>
      <c r="B455" s="27"/>
      <c r="C455" s="27"/>
      <c r="D455" s="69"/>
      <c r="E455" s="69"/>
      <c r="F455" s="69"/>
      <c r="G455" s="69"/>
      <c r="H455" s="27"/>
      <c r="I455" s="27"/>
      <c r="J455" s="27"/>
      <c r="K455" s="27"/>
      <c r="L455" s="27"/>
      <c r="M455" s="27"/>
      <c r="N455" s="27"/>
    </row>
    <row r="456" spans="1:14" ht="12.75">
      <c r="A456" s="27"/>
      <c r="B456" s="27"/>
      <c r="C456" s="27"/>
      <c r="D456" s="69"/>
      <c r="E456" s="69"/>
      <c r="F456" s="69"/>
      <c r="G456" s="69"/>
      <c r="H456" s="27"/>
      <c r="I456" s="27"/>
      <c r="J456" s="27"/>
      <c r="K456" s="27"/>
      <c r="L456" s="27"/>
      <c r="M456" s="27"/>
      <c r="N456" s="27"/>
    </row>
    <row r="457" spans="1:14" ht="12.75">
      <c r="A457" s="27"/>
      <c r="B457" s="27"/>
      <c r="C457" s="27"/>
      <c r="D457" s="69"/>
      <c r="E457" s="69"/>
      <c r="F457" s="69"/>
      <c r="G457" s="69"/>
      <c r="H457" s="27"/>
      <c r="I457" s="27"/>
      <c r="J457" s="27"/>
      <c r="K457" s="27"/>
      <c r="L457" s="27"/>
      <c r="M457" s="27"/>
      <c r="N457" s="27"/>
    </row>
    <row r="458" spans="1:14" ht="12.75">
      <c r="A458" s="27"/>
      <c r="B458" s="27"/>
      <c r="C458" s="27"/>
      <c r="D458" s="69"/>
      <c r="E458" s="69"/>
      <c r="F458" s="69"/>
      <c r="G458" s="69"/>
      <c r="H458" s="27"/>
      <c r="I458" s="27"/>
      <c r="J458" s="27"/>
      <c r="K458" s="27"/>
      <c r="L458" s="27"/>
      <c r="M458" s="27"/>
      <c r="N458" s="27"/>
    </row>
    <row r="459" spans="1:14" ht="13.5" thickBot="1">
      <c r="A459" s="27"/>
      <c r="B459" s="27"/>
      <c r="C459" s="27"/>
      <c r="D459" s="69"/>
      <c r="E459" s="69"/>
      <c r="F459" s="69"/>
      <c r="G459" s="69"/>
      <c r="H459" s="27"/>
      <c r="I459" s="27"/>
      <c r="J459" s="27"/>
      <c r="K459" s="27"/>
      <c r="L459" s="27"/>
      <c r="M459" s="27"/>
      <c r="N459" s="27"/>
    </row>
    <row r="460" spans="1:14" s="10" customFormat="1" ht="51.75" customHeight="1" thickBot="1">
      <c r="A460" s="9" t="s">
        <v>13</v>
      </c>
      <c r="B460" s="9" t="s">
        <v>14</v>
      </c>
      <c r="C460" s="9" t="s">
        <v>15</v>
      </c>
      <c r="D460" s="9" t="s">
        <v>16</v>
      </c>
      <c r="E460" s="9" t="s">
        <v>17</v>
      </c>
      <c r="F460" s="9" t="s">
        <v>18</v>
      </c>
      <c r="G460" s="9" t="s">
        <v>19</v>
      </c>
      <c r="H460" s="9" t="s">
        <v>13</v>
      </c>
      <c r="I460" s="9" t="s">
        <v>14</v>
      </c>
      <c r="J460" s="9" t="s">
        <v>20</v>
      </c>
      <c r="K460" s="9" t="s">
        <v>21</v>
      </c>
      <c r="L460" s="9" t="s">
        <v>22</v>
      </c>
      <c r="M460" s="9" t="s">
        <v>23</v>
      </c>
      <c r="N460" s="9" t="s">
        <v>19</v>
      </c>
    </row>
    <row r="461" spans="1:14" ht="16.5" thickBot="1">
      <c r="A461" s="130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2"/>
    </row>
    <row r="462" spans="1:14" ht="16.5" thickBot="1">
      <c r="A462" s="130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2"/>
    </row>
    <row r="463" spans="1:14" ht="16.5" thickBot="1">
      <c r="A463" s="130">
        <v>18</v>
      </c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2"/>
    </row>
    <row r="464" spans="1:14" ht="16.5" thickBot="1">
      <c r="A464" s="133" t="s">
        <v>24</v>
      </c>
      <c r="B464" s="134"/>
      <c r="C464" s="134"/>
      <c r="D464" s="134"/>
      <c r="E464" s="134"/>
      <c r="F464" s="134"/>
      <c r="G464" s="135"/>
      <c r="H464" s="130" t="s">
        <v>25</v>
      </c>
      <c r="I464" s="131"/>
      <c r="J464" s="131"/>
      <c r="K464" s="131"/>
      <c r="L464" s="131"/>
      <c r="M464" s="131"/>
      <c r="N464" s="132"/>
    </row>
    <row r="465" spans="1:14" ht="30.75" thickBot="1">
      <c r="A465" s="76" t="s">
        <v>65</v>
      </c>
      <c r="B465" s="15">
        <v>10</v>
      </c>
      <c r="C465" s="9">
        <v>14.2017</v>
      </c>
      <c r="D465" s="16">
        <v>0.08</v>
      </c>
      <c r="E465" s="16">
        <v>7.25</v>
      </c>
      <c r="F465" s="16">
        <v>0.13</v>
      </c>
      <c r="G465" s="16">
        <v>66</v>
      </c>
      <c r="H465" s="76" t="s">
        <v>32</v>
      </c>
      <c r="I465" s="15">
        <v>100</v>
      </c>
      <c r="J465" s="15">
        <v>71.2017</v>
      </c>
      <c r="K465" s="16">
        <v>0.7</v>
      </c>
      <c r="L465" s="16">
        <v>0.1</v>
      </c>
      <c r="M465" s="16">
        <v>1.9</v>
      </c>
      <c r="N465" s="16">
        <v>12</v>
      </c>
    </row>
    <row r="466" spans="1:14" ht="44.25" customHeight="1" thickBot="1">
      <c r="A466" s="78" t="s">
        <v>68</v>
      </c>
      <c r="B466" s="60" t="s">
        <v>5</v>
      </c>
      <c r="C466" s="77">
        <v>173.2017</v>
      </c>
      <c r="D466" s="16">
        <v>8.64</v>
      </c>
      <c r="E466" s="16">
        <v>11.06</v>
      </c>
      <c r="F466" s="16">
        <v>44.32</v>
      </c>
      <c r="G466" s="16">
        <v>312</v>
      </c>
      <c r="H466" s="17" t="s">
        <v>59</v>
      </c>
      <c r="I466" s="9" t="s">
        <v>4</v>
      </c>
      <c r="J466" s="9">
        <v>82.2017</v>
      </c>
      <c r="K466" s="21">
        <v>6.13</v>
      </c>
      <c r="L466" s="21">
        <v>7.59</v>
      </c>
      <c r="M466" s="21">
        <v>10.93</v>
      </c>
      <c r="N466" s="21">
        <v>145.08</v>
      </c>
    </row>
    <row r="467" spans="1:14" ht="30" customHeight="1" thickBot="1">
      <c r="A467" s="14" t="s">
        <v>30</v>
      </c>
      <c r="B467" s="22" t="s">
        <v>2</v>
      </c>
      <c r="C467" s="18">
        <v>377.2017</v>
      </c>
      <c r="D467" s="23">
        <v>0.13</v>
      </c>
      <c r="E467" s="23">
        <v>0.02</v>
      </c>
      <c r="F467" s="23">
        <v>15.2</v>
      </c>
      <c r="G467" s="23">
        <v>62</v>
      </c>
      <c r="H467" s="76" t="s">
        <v>92</v>
      </c>
      <c r="I467" s="9">
        <v>100</v>
      </c>
      <c r="J467" s="77">
        <v>41.2005</v>
      </c>
      <c r="K467" s="16">
        <v>12.2</v>
      </c>
      <c r="L467" s="16">
        <v>6.8</v>
      </c>
      <c r="M467" s="16">
        <v>3.8</v>
      </c>
      <c r="N467" s="16">
        <v>125.4</v>
      </c>
    </row>
    <row r="468" spans="1:14" ht="21" customHeight="1" thickBot="1">
      <c r="A468" s="20" t="s">
        <v>31</v>
      </c>
      <c r="B468" s="9">
        <v>30</v>
      </c>
      <c r="C468" s="9"/>
      <c r="D468" s="62">
        <v>2.37</v>
      </c>
      <c r="E468" s="62">
        <v>0.3</v>
      </c>
      <c r="F468" s="62">
        <v>14.49</v>
      </c>
      <c r="G468" s="16">
        <v>70.14</v>
      </c>
      <c r="H468" s="78" t="s">
        <v>42</v>
      </c>
      <c r="I468" s="9">
        <v>180</v>
      </c>
      <c r="J468" s="43">
        <v>305.2017</v>
      </c>
      <c r="K468" s="79">
        <v>4.49</v>
      </c>
      <c r="L468" s="79">
        <v>4.5</v>
      </c>
      <c r="M468" s="79">
        <v>46.73</v>
      </c>
      <c r="N468" s="79">
        <v>245.42</v>
      </c>
    </row>
    <row r="469" spans="1:14" ht="31.5" customHeight="1" thickBot="1">
      <c r="A469" s="20" t="s">
        <v>104</v>
      </c>
      <c r="B469" s="15">
        <v>120</v>
      </c>
      <c r="C469" s="88"/>
      <c r="D469" s="26">
        <v>0.48</v>
      </c>
      <c r="E469" s="26">
        <v>0.48</v>
      </c>
      <c r="F469" s="26">
        <v>11.76</v>
      </c>
      <c r="G469" s="26">
        <v>56.4</v>
      </c>
      <c r="H469" s="17" t="s">
        <v>49</v>
      </c>
      <c r="I469" s="18">
        <v>200</v>
      </c>
      <c r="J469" s="9">
        <v>342.2017</v>
      </c>
      <c r="K469" s="16">
        <v>0.16</v>
      </c>
      <c r="L469" s="19">
        <v>0.16</v>
      </c>
      <c r="M469" s="19">
        <v>27.88</v>
      </c>
      <c r="N469" s="19">
        <v>114.6</v>
      </c>
    </row>
    <row r="470" spans="1:15" ht="19.5" customHeight="1" thickBot="1">
      <c r="A470" s="20"/>
      <c r="B470" s="15"/>
      <c r="C470" s="88"/>
      <c r="D470" s="26"/>
      <c r="E470" s="26"/>
      <c r="F470" s="26"/>
      <c r="G470" s="26"/>
      <c r="H470" s="20" t="s">
        <v>31</v>
      </c>
      <c r="I470" s="9">
        <v>30</v>
      </c>
      <c r="J470" s="15"/>
      <c r="K470" s="62">
        <v>2.37</v>
      </c>
      <c r="L470" s="62">
        <v>0.3</v>
      </c>
      <c r="M470" s="62">
        <v>14.49</v>
      </c>
      <c r="N470" s="16">
        <v>70.14</v>
      </c>
      <c r="O470" s="27"/>
    </row>
    <row r="471" spans="1:14" ht="18.75" customHeight="1" thickBot="1">
      <c r="A471" s="37"/>
      <c r="B471" s="2"/>
      <c r="C471" s="37"/>
      <c r="D471" s="37"/>
      <c r="E471" s="37"/>
      <c r="F471" s="37"/>
      <c r="G471" s="120"/>
      <c r="H471" s="17" t="s">
        <v>3</v>
      </c>
      <c r="I471" s="18">
        <v>30</v>
      </c>
      <c r="J471" s="43"/>
      <c r="K471" s="16">
        <v>1.68</v>
      </c>
      <c r="L471" s="19">
        <v>0.33</v>
      </c>
      <c r="M471" s="19">
        <v>14.82</v>
      </c>
      <c r="N471" s="19">
        <v>68.97</v>
      </c>
    </row>
    <row r="472" spans="1:14" ht="15" customHeight="1" thickBot="1">
      <c r="A472" s="96"/>
      <c r="B472" s="15"/>
      <c r="C472" s="15"/>
      <c r="D472" s="16"/>
      <c r="E472" s="19"/>
      <c r="F472" s="19"/>
      <c r="G472" s="19"/>
      <c r="H472" s="17"/>
      <c r="I472" s="15"/>
      <c r="J472" s="18"/>
      <c r="K472" s="21"/>
      <c r="L472" s="21"/>
      <c r="M472" s="21"/>
      <c r="N472" s="21"/>
    </row>
    <row r="473" spans="1:14" ht="15.75" customHeight="1" hidden="1">
      <c r="A473" s="96"/>
      <c r="B473" s="15"/>
      <c r="C473" s="15"/>
      <c r="D473" s="16"/>
      <c r="E473" s="19"/>
      <c r="F473" s="19"/>
      <c r="G473" s="19"/>
      <c r="H473" s="51"/>
      <c r="I473" s="51"/>
      <c r="J473" s="51"/>
      <c r="K473" s="97"/>
      <c r="L473" s="97"/>
      <c r="M473" s="97"/>
      <c r="N473" s="98"/>
    </row>
    <row r="474" spans="1:14" ht="21.75" customHeight="1" thickBot="1">
      <c r="A474" s="89" t="s">
        <v>0</v>
      </c>
      <c r="B474" s="15"/>
      <c r="C474" s="88"/>
      <c r="D474" s="68">
        <f>D466+D467+D468+D469+D470</f>
        <v>11.620000000000001</v>
      </c>
      <c r="E474" s="68">
        <f>E466+E467+E468+E469+E470</f>
        <v>11.860000000000001</v>
      </c>
      <c r="F474" s="68">
        <f>F466+F467+F468+F469+F470</f>
        <v>85.77</v>
      </c>
      <c r="G474" s="68">
        <f>G466+G467+G468+G469+G470</f>
        <v>500.53999999999996</v>
      </c>
      <c r="H474" s="40" t="s">
        <v>0</v>
      </c>
      <c r="I474" s="15"/>
      <c r="J474" s="88"/>
      <c r="K474" s="68">
        <f>K465+K466+K467+K468+K469+K470+K471</f>
        <v>27.730000000000004</v>
      </c>
      <c r="L474" s="68">
        <f>L465+L466+L467+L468+L469+L470+L471</f>
        <v>19.779999999999998</v>
      </c>
      <c r="M474" s="68">
        <f>M465+M466+M467+M468+M469+M470+M471</f>
        <v>120.54999999999998</v>
      </c>
      <c r="N474" s="68">
        <f>N465+N466+N467+N468+N469+N470+N471</f>
        <v>781.61</v>
      </c>
    </row>
    <row r="475" spans="1:14" ht="22.5" customHeight="1" thickBot="1">
      <c r="A475" s="40" t="s">
        <v>1</v>
      </c>
      <c r="B475" s="49"/>
      <c r="C475" s="49"/>
      <c r="D475" s="50">
        <f>D474+K474</f>
        <v>39.35000000000001</v>
      </c>
      <c r="E475" s="50">
        <f>E474+L474</f>
        <v>31.64</v>
      </c>
      <c r="F475" s="50">
        <f>F474+M474</f>
        <v>206.32</v>
      </c>
      <c r="G475" s="50">
        <f>G474+N474</f>
        <v>1282.15</v>
      </c>
      <c r="H475" s="27"/>
      <c r="I475" s="27"/>
      <c r="J475" s="27"/>
      <c r="K475" s="27"/>
      <c r="L475" s="27"/>
      <c r="M475" s="27"/>
      <c r="N475" s="27"/>
    </row>
    <row r="476" spans="1:14" ht="22.5" customHeight="1">
      <c r="A476" s="45"/>
      <c r="B476" s="51"/>
      <c r="C476" s="51"/>
      <c r="D476" s="52"/>
      <c r="E476" s="52"/>
      <c r="F476" s="52"/>
      <c r="G476" s="52"/>
      <c r="H476" s="27"/>
      <c r="I476" s="27"/>
      <c r="J476" s="27"/>
      <c r="K476" s="27"/>
      <c r="L476" s="27"/>
      <c r="M476" s="27"/>
      <c r="N476" s="27"/>
    </row>
    <row r="477" spans="1:14" ht="12.75" customHeight="1">
      <c r="A477" s="45"/>
      <c r="B477" s="46"/>
      <c r="C477" s="46"/>
      <c r="D477" s="47"/>
      <c r="E477" s="47"/>
      <c r="F477" s="47"/>
      <c r="G477" s="47"/>
      <c r="H477" s="45"/>
      <c r="I477" s="46"/>
      <c r="J477" s="46"/>
      <c r="K477" s="47"/>
      <c r="L477" s="47"/>
      <c r="M477" s="47"/>
      <c r="N477" s="47"/>
    </row>
    <row r="478" spans="1:14" ht="15.75" customHeight="1">
      <c r="A478" s="129" t="s">
        <v>80</v>
      </c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  <c r="L478" s="129"/>
      <c r="M478" s="129"/>
      <c r="N478" s="129"/>
    </row>
    <row r="479" spans="1:14" ht="11.25" customHeight="1">
      <c r="A479" s="129"/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  <c r="N479" s="129"/>
    </row>
    <row r="480" spans="1:14" ht="32.25" customHeight="1">
      <c r="A480" s="129" t="s">
        <v>105</v>
      </c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</row>
    <row r="481" spans="1:14" ht="13.5" customHeight="1">
      <c r="A481" s="129"/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</row>
    <row r="482" spans="1:14" ht="12.75" customHeight="1">
      <c r="A482" s="121"/>
      <c r="B482" s="121"/>
      <c r="C482" s="121"/>
      <c r="D482" s="121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</row>
    <row r="483" spans="1:14" ht="12.75" customHeight="1">
      <c r="A483" s="121"/>
      <c r="B483" s="121"/>
      <c r="C483" s="121"/>
      <c r="D483" s="121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</row>
    <row r="484" spans="1:14" ht="12.75" customHeight="1">
      <c r="A484" s="121"/>
      <c r="B484" s="121"/>
      <c r="C484" s="121"/>
      <c r="D484" s="121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</row>
    <row r="485" spans="1:14" ht="12.75" customHeight="1">
      <c r="A485" s="121"/>
      <c r="B485" s="121"/>
      <c r="C485" s="121"/>
      <c r="D485" s="121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</row>
    <row r="486" spans="1:14" ht="12.75" customHeight="1">
      <c r="A486" s="121"/>
      <c r="B486" s="121"/>
      <c r="C486" s="121"/>
      <c r="D486" s="121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</row>
    <row r="487" spans="1:14" ht="12.75" customHeight="1">
      <c r="A487" s="121"/>
      <c r="B487" s="121"/>
      <c r="C487" s="121"/>
      <c r="D487" s="121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</row>
    <row r="488" spans="1:14" ht="12.75" customHeight="1">
      <c r="A488" s="121"/>
      <c r="B488" s="121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</row>
    <row r="489" spans="1:14" ht="12.75" customHeight="1">
      <c r="A489" s="121"/>
      <c r="B489" s="121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</row>
    <row r="490" spans="1:14" ht="12.75" customHeight="1">
      <c r="A490" s="121"/>
      <c r="B490" s="121"/>
      <c r="C490" s="121"/>
      <c r="D490" s="121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</row>
    <row r="491" spans="1:14" ht="12.75" customHeight="1">
      <c r="A491" s="121"/>
      <c r="B491" s="121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</row>
    <row r="492" spans="1:14" ht="12.75" customHeight="1">
      <c r="A492" s="121"/>
      <c r="B492" s="121"/>
      <c r="C492" s="121"/>
      <c r="D492" s="121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</row>
    <row r="493" spans="1:14" ht="12.75" customHeight="1">
      <c r="A493" s="121"/>
      <c r="B493" s="121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</row>
    <row r="494" spans="1:14" ht="12.75" customHeight="1">
      <c r="A494" s="121"/>
      <c r="B494" s="121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</row>
    <row r="495" spans="1:14" ht="12.75" customHeight="1">
      <c r="A495" s="121"/>
      <c r="B495" s="121"/>
      <c r="C495" s="121"/>
      <c r="D495" s="121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</row>
    <row r="496" spans="1:14" ht="12.75" customHeight="1">
      <c r="A496" s="121"/>
      <c r="B496" s="121"/>
      <c r="C496" s="121"/>
      <c r="D496" s="121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</row>
    <row r="497" spans="1:14" ht="12.75" customHeight="1">
      <c r="A497" s="121"/>
      <c r="B497" s="121"/>
      <c r="C497" s="121"/>
      <c r="D497" s="121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</row>
    <row r="498" spans="1:14" ht="12.75" customHeight="1">
      <c r="A498" s="121"/>
      <c r="B498" s="121"/>
      <c r="C498" s="121"/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</row>
    <row r="499" spans="1:14" ht="12.75" customHeight="1">
      <c r="A499" s="121"/>
      <c r="B499" s="121"/>
      <c r="C499" s="121"/>
      <c r="D499" s="121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</row>
    <row r="500" spans="1:14" ht="12.75" customHeight="1">
      <c r="A500" s="121"/>
      <c r="B500" s="121"/>
      <c r="C500" s="121"/>
      <c r="D500" s="121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</row>
    <row r="501" spans="1:14" ht="12.75" customHeight="1">
      <c r="A501" s="121"/>
      <c r="B501" s="121"/>
      <c r="C501" s="121"/>
      <c r="D501" s="121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</row>
    <row r="502" spans="1:14" ht="12.75" customHeight="1">
      <c r="A502" s="121"/>
      <c r="B502" s="121"/>
      <c r="C502" s="121"/>
      <c r="D502" s="121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</row>
    <row r="503" spans="1:14" ht="12.75" customHeight="1">
      <c r="A503" s="121"/>
      <c r="B503" s="121"/>
      <c r="C503" s="121"/>
      <c r="D503" s="121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</row>
    <row r="504" spans="1:14" ht="12.75" customHeight="1">
      <c r="A504" s="121"/>
      <c r="B504" s="121"/>
      <c r="C504" s="121"/>
      <c r="D504" s="121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</row>
    <row r="505" spans="1:14" ht="12.75" customHeight="1">
      <c r="A505" s="121"/>
      <c r="B505" s="121"/>
      <c r="C505" s="121"/>
      <c r="D505" s="121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</row>
    <row r="506" spans="1:14" ht="12.75" customHeight="1">
      <c r="A506" s="121"/>
      <c r="B506" s="121"/>
      <c r="C506" s="121"/>
      <c r="D506" s="121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</row>
    <row r="507" spans="1:14" ht="12.75" customHeight="1">
      <c r="A507" s="121"/>
      <c r="B507" s="121"/>
      <c r="C507" s="121"/>
      <c r="D507" s="121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</row>
    <row r="508" spans="1:14" ht="12.75" customHeight="1">
      <c r="A508" s="121"/>
      <c r="B508" s="121"/>
      <c r="C508" s="121"/>
      <c r="D508" s="121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</row>
    <row r="509" spans="1:14" ht="12.75" customHeight="1">
      <c r="A509" s="121"/>
      <c r="B509" s="121"/>
      <c r="C509" s="121"/>
      <c r="D509" s="121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</row>
    <row r="510" spans="1:14" ht="12.75" customHeight="1">
      <c r="A510" s="121"/>
      <c r="B510" s="121"/>
      <c r="C510" s="121"/>
      <c r="D510" s="121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</row>
    <row r="511" spans="1:14" ht="12.75" customHeight="1">
      <c r="A511" s="121"/>
      <c r="B511" s="121"/>
      <c r="C511" s="121"/>
      <c r="D511" s="121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</row>
    <row r="512" spans="1:14" ht="12.75" customHeight="1">
      <c r="A512" s="121"/>
      <c r="B512" s="121"/>
      <c r="C512" s="121"/>
      <c r="D512" s="121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</row>
    <row r="513" spans="1:14" ht="12.75" customHeight="1">
      <c r="A513" s="121"/>
      <c r="B513" s="121"/>
      <c r="C513" s="121"/>
      <c r="D513" s="121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</row>
    <row r="514" spans="1:14" ht="12.75" customHeight="1">
      <c r="A514" s="122"/>
      <c r="B514" s="122"/>
      <c r="C514" s="122"/>
      <c r="D514" s="122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</row>
    <row r="515" spans="1:14" ht="12.75" customHeight="1">
      <c r="A515" s="121"/>
      <c r="B515" s="121"/>
      <c r="C515" s="121"/>
      <c r="D515" s="121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</row>
    <row r="516" spans="1:14" ht="12.75" customHeight="1">
      <c r="A516" s="121"/>
      <c r="B516" s="121"/>
      <c r="C516" s="121"/>
      <c r="D516" s="121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</row>
    <row r="517" spans="1:14" ht="12.75" customHeight="1">
      <c r="A517" s="121"/>
      <c r="B517" s="121"/>
      <c r="C517" s="121"/>
      <c r="D517" s="121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</row>
    <row r="518" spans="1:14" ht="12.75" customHeight="1">
      <c r="A518" s="121"/>
      <c r="B518" s="121"/>
      <c r="C518" s="121"/>
      <c r="D518" s="121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</row>
    <row r="519" spans="1:14" ht="12.75" customHeight="1">
      <c r="A519" s="121"/>
      <c r="B519" s="121"/>
      <c r="C519" s="121"/>
      <c r="D519" s="121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</row>
    <row r="520" spans="1:14" ht="12.75" customHeight="1">
      <c r="A520" s="121"/>
      <c r="B520" s="121"/>
      <c r="C520" s="121"/>
      <c r="D520" s="121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</row>
    <row r="521" spans="1:14" ht="12.75" customHeight="1">
      <c r="A521" s="121"/>
      <c r="B521" s="121"/>
      <c r="C521" s="121"/>
      <c r="D521" s="121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</row>
    <row r="522" spans="1:14" ht="12.75" customHeight="1">
      <c r="A522" s="121"/>
      <c r="B522" s="121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</row>
    <row r="523" spans="1:14" ht="12.75" customHeight="1">
      <c r="A523" s="121"/>
      <c r="B523" s="121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</row>
    <row r="524" spans="1:14" ht="12.75" customHeight="1">
      <c r="A524" s="121"/>
      <c r="B524" s="121"/>
      <c r="C524" s="121"/>
      <c r="D524" s="121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</row>
    <row r="525" spans="1:14" ht="12.75" customHeight="1">
      <c r="A525" s="121"/>
      <c r="B525" s="121"/>
      <c r="C525" s="121"/>
      <c r="D525" s="121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</row>
    <row r="526" spans="1:14" ht="12.75" customHeight="1">
      <c r="A526" s="121"/>
      <c r="B526" s="121"/>
      <c r="C526" s="121"/>
      <c r="D526" s="121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</row>
    <row r="527" spans="1:14" ht="12.75" customHeight="1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</row>
    <row r="528" spans="1:14" ht="12.75" customHeight="1">
      <c r="A528" s="121"/>
      <c r="B528" s="121"/>
      <c r="C528" s="121"/>
      <c r="D528" s="121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</row>
    <row r="529" spans="1:14" ht="12.75" customHeight="1">
      <c r="A529" s="121"/>
      <c r="B529" s="121"/>
      <c r="C529" s="121"/>
      <c r="D529" s="121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</row>
    <row r="530" spans="1:14" ht="12.75" customHeight="1">
      <c r="A530" s="121"/>
      <c r="B530" s="121"/>
      <c r="C530" s="121"/>
      <c r="D530" s="121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</row>
    <row r="531" spans="1:14" ht="12.75" customHeight="1">
      <c r="A531" s="121"/>
      <c r="B531" s="121"/>
      <c r="C531" s="121"/>
      <c r="D531" s="121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</row>
    <row r="532" spans="1:14" ht="12.75" customHeight="1">
      <c r="A532" s="121"/>
      <c r="B532" s="121"/>
      <c r="C532" s="121"/>
      <c r="D532" s="121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</row>
    <row r="533" spans="1:14" ht="12.75" customHeight="1">
      <c r="A533" s="121"/>
      <c r="B533" s="121"/>
      <c r="C533" s="121"/>
      <c r="D533" s="121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</row>
    <row r="534" spans="1:14" ht="12.75" customHeight="1">
      <c r="A534" s="121"/>
      <c r="B534" s="121"/>
      <c r="C534" s="121"/>
      <c r="D534" s="121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</row>
    <row r="535" spans="1:14" ht="12.75" customHeight="1">
      <c r="A535" s="121"/>
      <c r="B535" s="121"/>
      <c r="C535" s="121"/>
      <c r="D535" s="121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</row>
    <row r="536" spans="1:14" ht="12.75" customHeight="1">
      <c r="A536" s="121"/>
      <c r="B536" s="121"/>
      <c r="C536" s="121"/>
      <c r="D536" s="121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</row>
    <row r="537" spans="1:14" ht="12.75" customHeight="1">
      <c r="A537" s="121"/>
      <c r="B537" s="121"/>
      <c r="C537" s="121"/>
      <c r="D537" s="121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</row>
    <row r="538" spans="1:14" ht="12.75" customHeight="1">
      <c r="A538" s="121"/>
      <c r="B538" s="121"/>
      <c r="C538" s="121"/>
      <c r="D538" s="121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</row>
    <row r="539" spans="1:14" ht="12.75" customHeight="1">
      <c r="A539" s="121"/>
      <c r="B539" s="121"/>
      <c r="C539" s="121"/>
      <c r="D539" s="121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</row>
    <row r="540" spans="1:14" ht="12.75" customHeight="1">
      <c r="A540" s="121"/>
      <c r="B540" s="121"/>
      <c r="C540" s="121"/>
      <c r="D540" s="121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</row>
    <row r="541" spans="1:14" ht="12.75" customHeight="1">
      <c r="A541" s="121"/>
      <c r="B541" s="121"/>
      <c r="C541" s="121"/>
      <c r="D541" s="121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</row>
    <row r="542" spans="1:14" ht="12.75" customHeight="1">
      <c r="A542" s="121"/>
      <c r="B542" s="121"/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</row>
    <row r="543" spans="1:14" ht="12.75" customHeight="1">
      <c r="A543" s="121"/>
      <c r="B543" s="121"/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</row>
    <row r="544" spans="1:14" ht="12.75" customHeight="1">
      <c r="A544" s="121"/>
      <c r="B544" s="121"/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</row>
    <row r="545" spans="1:14" ht="12.75" customHeight="1">
      <c r="A545" s="121"/>
      <c r="B545" s="121"/>
      <c r="C545" s="121"/>
      <c r="D545" s="121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</row>
    <row r="546" spans="1:14" ht="12.75" customHeight="1">
      <c r="A546" s="121"/>
      <c r="B546" s="121"/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</row>
    <row r="547" spans="1:14" ht="12.75" customHeight="1">
      <c r="A547" s="121"/>
      <c r="B547" s="121"/>
      <c r="C547" s="121"/>
      <c r="D547" s="121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</row>
    <row r="548" spans="1:14" ht="12.75" customHeight="1">
      <c r="A548" s="121"/>
      <c r="B548" s="121"/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</row>
    <row r="549" spans="1:14" ht="12.75" customHeight="1">
      <c r="A549" s="121"/>
      <c r="B549" s="121"/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</row>
  </sheetData>
  <sheetProtection/>
  <mergeCells count="96">
    <mergeCell ref="A479:N479"/>
    <mergeCell ref="A480:N480"/>
    <mergeCell ref="A481:N481"/>
    <mergeCell ref="A461:N461"/>
    <mergeCell ref="A462:N462"/>
    <mergeCell ref="A463:N463"/>
    <mergeCell ref="A464:G464"/>
    <mergeCell ref="H464:N464"/>
    <mergeCell ref="A478:N478"/>
    <mergeCell ref="A410:G410"/>
    <mergeCell ref="H410:N410"/>
    <mergeCell ref="A434:N434"/>
    <mergeCell ref="A435:N435"/>
    <mergeCell ref="A436:N436"/>
    <mergeCell ref="A437:G437"/>
    <mergeCell ref="H437:N437"/>
    <mergeCell ref="A381:N381"/>
    <mergeCell ref="A382:G382"/>
    <mergeCell ref="H382:N382"/>
    <mergeCell ref="A407:N407"/>
    <mergeCell ref="A408:N408"/>
    <mergeCell ref="A409:N409"/>
    <mergeCell ref="A352:N352"/>
    <mergeCell ref="A353:N353"/>
    <mergeCell ref="A354:G354"/>
    <mergeCell ref="H354:N354"/>
    <mergeCell ref="A379:N379"/>
    <mergeCell ref="A380:N380"/>
    <mergeCell ref="A327:N327"/>
    <mergeCell ref="A328:N328"/>
    <mergeCell ref="A329:N329"/>
    <mergeCell ref="A330:G330"/>
    <mergeCell ref="H330:N330"/>
    <mergeCell ref="A351:N351"/>
    <mergeCell ref="A276:G276"/>
    <mergeCell ref="H276:N276"/>
    <mergeCell ref="A299:N299"/>
    <mergeCell ref="A300:N300"/>
    <mergeCell ref="A301:N301"/>
    <mergeCell ref="A302:G302"/>
    <mergeCell ref="H302:N302"/>
    <mergeCell ref="A250:N250"/>
    <mergeCell ref="A251:G251"/>
    <mergeCell ref="H251:N251"/>
    <mergeCell ref="A273:N273"/>
    <mergeCell ref="A274:N274"/>
    <mergeCell ref="A275:N275"/>
    <mergeCell ref="A224:N224"/>
    <mergeCell ref="A225:N225"/>
    <mergeCell ref="A226:G226"/>
    <mergeCell ref="H226:N226"/>
    <mergeCell ref="A248:N248"/>
    <mergeCell ref="A249:N249"/>
    <mergeCell ref="A196:N196"/>
    <mergeCell ref="A197:N197"/>
    <mergeCell ref="A198:N198"/>
    <mergeCell ref="A199:G199"/>
    <mergeCell ref="H199:N199"/>
    <mergeCell ref="A223:N223"/>
    <mergeCell ref="A143:G143"/>
    <mergeCell ref="H143:N143"/>
    <mergeCell ref="A166:N166"/>
    <mergeCell ref="A167:N167"/>
    <mergeCell ref="A168:N168"/>
    <mergeCell ref="A169:G169"/>
    <mergeCell ref="H169:N169"/>
    <mergeCell ref="A114:N114"/>
    <mergeCell ref="A115:G115"/>
    <mergeCell ref="H115:N115"/>
    <mergeCell ref="A140:N140"/>
    <mergeCell ref="A141:N141"/>
    <mergeCell ref="A142:N142"/>
    <mergeCell ref="A87:N87"/>
    <mergeCell ref="A88:N88"/>
    <mergeCell ref="A89:G89"/>
    <mergeCell ref="H89:N89"/>
    <mergeCell ref="A112:N112"/>
    <mergeCell ref="A113:N113"/>
    <mergeCell ref="A61:N61"/>
    <mergeCell ref="A62:N62"/>
    <mergeCell ref="A63:N63"/>
    <mergeCell ref="A64:G64"/>
    <mergeCell ref="H64:N64"/>
    <mergeCell ref="A86:N86"/>
    <mergeCell ref="A10:G10"/>
    <mergeCell ref="A32:N32"/>
    <mergeCell ref="A33:N33"/>
    <mergeCell ref="A34:N34"/>
    <mergeCell ref="A35:G35"/>
    <mergeCell ref="H35:N35"/>
    <mergeCell ref="A6:N6"/>
    <mergeCell ref="A7:N7"/>
    <mergeCell ref="A8:N8"/>
    <mergeCell ref="A9:G9"/>
    <mergeCell ref="H9:N9"/>
    <mergeCell ref="A3:N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2021-05-20T10:38:44Z</cp:lastPrinted>
  <dcterms:created xsi:type="dcterms:W3CDTF">1996-10-08T23:32:33Z</dcterms:created>
  <dcterms:modified xsi:type="dcterms:W3CDTF">2021-05-31T09:16:42Z</dcterms:modified>
  <cp:category/>
  <cp:version/>
  <cp:contentType/>
  <cp:contentStatus/>
</cp:coreProperties>
</file>